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75" windowHeight="9120" activeTab="0"/>
  </bookViews>
  <sheets>
    <sheet name="三元配置の例" sheetId="1" r:id="rId1"/>
    <sheet name="データ" sheetId="2" r:id="rId2"/>
    <sheet name="計算手続" sheetId="3" r:id="rId3"/>
    <sheet name="三元配置の分散分析表" sheetId="4" r:id="rId4"/>
  </sheets>
  <definedNames/>
  <calcPr fullCalcOnLoad="1"/>
</workbook>
</file>

<file path=xl/sharedStrings.xml><?xml version="1.0" encoding="utf-8"?>
<sst xmlns="http://schemas.openxmlformats.org/spreadsheetml/2006/main" count="117" uniqueCount="82">
  <si>
    <t>1回提示</t>
  </si>
  <si>
    <t>2回提示</t>
  </si>
  <si>
    <t>視覚的</t>
  </si>
  <si>
    <t>聴覚的</t>
  </si>
  <si>
    <r>
      <t>G</t>
    </r>
    <r>
      <rPr>
        <vertAlign val="subscript"/>
        <sz val="11"/>
        <rFont val="ＭＳ Ｐゴシック"/>
        <family val="3"/>
      </rPr>
      <t>1</t>
    </r>
  </si>
  <si>
    <r>
      <t>G</t>
    </r>
    <r>
      <rPr>
        <vertAlign val="subscript"/>
        <sz val="11"/>
        <rFont val="ＭＳ Ｐゴシック"/>
        <family val="3"/>
      </rPr>
      <t>2</t>
    </r>
  </si>
  <si>
    <r>
      <t>G</t>
    </r>
    <r>
      <rPr>
        <vertAlign val="subscript"/>
        <sz val="11"/>
        <rFont val="ＭＳ Ｐゴシック"/>
        <family val="3"/>
      </rPr>
      <t>3</t>
    </r>
  </si>
  <si>
    <r>
      <t>G</t>
    </r>
    <r>
      <rPr>
        <vertAlign val="subscript"/>
        <sz val="11"/>
        <rFont val="ＭＳ Ｐゴシック"/>
        <family val="3"/>
      </rPr>
      <t>4</t>
    </r>
  </si>
  <si>
    <r>
      <t>G</t>
    </r>
    <r>
      <rPr>
        <vertAlign val="subscript"/>
        <sz val="11"/>
        <rFont val="ＭＳ Ｐゴシック"/>
        <family val="3"/>
      </rPr>
      <t>5</t>
    </r>
  </si>
  <si>
    <r>
      <t>G</t>
    </r>
    <r>
      <rPr>
        <vertAlign val="subscript"/>
        <sz val="11"/>
        <rFont val="ＭＳ Ｐゴシック"/>
        <family val="3"/>
      </rPr>
      <t>6</t>
    </r>
  </si>
  <si>
    <r>
      <t>G</t>
    </r>
    <r>
      <rPr>
        <vertAlign val="subscript"/>
        <sz val="11"/>
        <rFont val="ＭＳ Ｐゴシック"/>
        <family val="3"/>
      </rPr>
      <t>7</t>
    </r>
  </si>
  <si>
    <r>
      <t>G</t>
    </r>
    <r>
      <rPr>
        <vertAlign val="subscript"/>
        <sz val="11"/>
        <rFont val="ＭＳ Ｐゴシック"/>
        <family val="3"/>
      </rPr>
      <t>8</t>
    </r>
  </si>
  <si>
    <r>
      <t>群（</t>
    </r>
    <r>
      <rPr>
        <i/>
        <sz val="11"/>
        <rFont val="ＭＳ Ｐゴシック"/>
        <family val="3"/>
      </rPr>
      <t>G</t>
    </r>
    <r>
      <rPr>
        <sz val="11"/>
        <rFont val="ＭＳ Ｐゴシック"/>
        <family val="3"/>
      </rPr>
      <t>）</t>
    </r>
  </si>
  <si>
    <t>三元配置の例</t>
  </si>
  <si>
    <t>　直後</t>
  </si>
  <si>
    <t>　1時間後</t>
  </si>
  <si>
    <t>　直後再生</t>
  </si>
  <si>
    <t>　1時間後</t>
  </si>
  <si>
    <t>　　要因組み合わせ</t>
  </si>
  <si>
    <t>G</t>
  </si>
  <si>
    <t>三元配置の分散分析表</t>
  </si>
  <si>
    <t>変動原因</t>
  </si>
  <si>
    <t>変動</t>
  </si>
  <si>
    <t>自由度</t>
  </si>
  <si>
    <t>不偏分散</t>
  </si>
  <si>
    <t>F</t>
  </si>
  <si>
    <t>主効果</t>
  </si>
  <si>
    <t>2因子交互作用</t>
  </si>
  <si>
    <t>3因子交互作用</t>
  </si>
  <si>
    <t>誤差</t>
  </si>
  <si>
    <t>計</t>
  </si>
  <si>
    <t>　　　回数</t>
  </si>
  <si>
    <t>　　　様相</t>
  </si>
  <si>
    <t>　　　時間</t>
  </si>
  <si>
    <t>　　　回数×様相</t>
  </si>
  <si>
    <t>　　　回数×時間</t>
  </si>
  <si>
    <t>　　　様相×時間</t>
  </si>
  <si>
    <t>　　　回数×様相×時間</t>
  </si>
  <si>
    <t>―</t>
  </si>
  <si>
    <t xml:space="preserve"> </t>
  </si>
  <si>
    <t>三元配置分散分析</t>
  </si>
  <si>
    <t>注：エクセルには関数、ツールはありません。</t>
  </si>
  <si>
    <t>（続）</t>
  </si>
  <si>
    <t>実　験　条　件　（セル）　</t>
  </si>
  <si>
    <t>総平均</t>
  </si>
  <si>
    <t>（制作中）</t>
  </si>
  <si>
    <t>・・2</t>
  </si>
  <si>
    <t>・・1</t>
  </si>
  <si>
    <t>・2・</t>
  </si>
  <si>
    <t>・1・</t>
  </si>
  <si>
    <t>2・・</t>
  </si>
  <si>
    <t>1・・</t>
  </si>
  <si>
    <t>11・</t>
  </si>
  <si>
    <t>12・</t>
  </si>
  <si>
    <t>21・</t>
  </si>
  <si>
    <t>22・</t>
  </si>
  <si>
    <t>1・1</t>
  </si>
  <si>
    <t>1・2</t>
  </si>
  <si>
    <t>・12</t>
  </si>
  <si>
    <t>・11</t>
  </si>
  <si>
    <t>・21</t>
  </si>
  <si>
    <t>・22</t>
  </si>
  <si>
    <t>偏差</t>
  </si>
  <si>
    <t>セル記号</t>
  </si>
  <si>
    <t>セル番号</t>
  </si>
  <si>
    <t>2・1</t>
  </si>
  <si>
    <t>2・2</t>
  </si>
  <si>
    <t>数</t>
  </si>
  <si>
    <t>相</t>
  </si>
  <si>
    <t>間</t>
  </si>
  <si>
    <t>　　回</t>
  </si>
  <si>
    <t>　　様</t>
  </si>
  <si>
    <t>　　時</t>
  </si>
  <si>
    <t>　回　数×様　相</t>
  </si>
  <si>
    <t>　回　数×時　間</t>
  </si>
  <si>
    <t>　様　相×時　間</t>
  </si>
  <si>
    <t>推定行列</t>
  </si>
  <si>
    <t>周辺平均</t>
  </si>
  <si>
    <t>続き</t>
  </si>
  <si>
    <t>セル平均</t>
  </si>
  <si>
    <t>（修正）</t>
  </si>
  <si>
    <t>パラメーター推定行列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</si>
</sst>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;[Red]0.0"/>
    <numFmt numFmtId="178" formatCode="#,##0.0_);\(#,##0.0\)"/>
    <numFmt numFmtId="179" formatCode="#,##0;[Red]#,##0"/>
    <numFmt numFmtId="180" formatCode="#,##0.0_);[Red]\(#,##0.0\)"/>
    <numFmt numFmtId="181" formatCode="0_ "/>
    <numFmt numFmtId="182" formatCode="0.00_ "/>
    <numFmt numFmtId="183" formatCode="0.00_);[Red]\(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vertAlign val="subscript"/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i/>
      <sz val="11"/>
      <color indexed="52"/>
      <name val="ＭＳ Ｐゴシック"/>
      <family val="3"/>
    </font>
    <font>
      <sz val="11"/>
      <color indexed="12"/>
      <name val="ＭＳ Ｐゴシック"/>
      <family val="3"/>
    </font>
    <font>
      <sz val="11"/>
      <color indexed="61"/>
      <name val="ＭＳ Ｐゴシック"/>
      <family val="3"/>
    </font>
    <font>
      <i/>
      <sz val="11"/>
      <color indexed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178" fontId="0" fillId="0" borderId="18" xfId="49" applyNumberFormat="1" applyFont="1" applyBorder="1" applyAlignment="1">
      <alignment horizontal="center" vertical="center"/>
    </xf>
    <xf numFmtId="178" fontId="0" fillId="0" borderId="0" xfId="49" applyNumberFormat="1" applyFont="1" applyAlignment="1">
      <alignment vertical="center"/>
    </xf>
    <xf numFmtId="178" fontId="0" fillId="0" borderId="13" xfId="49" applyNumberFormat="1" applyFont="1" applyBorder="1" applyAlignment="1">
      <alignment vertical="center"/>
    </xf>
    <xf numFmtId="180" fontId="0" fillId="0" borderId="18" xfId="49" applyNumberFormat="1" applyFont="1" applyBorder="1" applyAlignment="1">
      <alignment horizontal="center" vertical="center"/>
    </xf>
    <xf numFmtId="180" fontId="0" fillId="0" borderId="0" xfId="49" applyNumberFormat="1" applyFont="1" applyAlignment="1">
      <alignment vertical="center"/>
    </xf>
    <xf numFmtId="180" fontId="0" fillId="0" borderId="13" xfId="49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82" fontId="8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82" fontId="3" fillId="0" borderId="0" xfId="0" applyNumberFormat="1" applyFont="1" applyAlignment="1">
      <alignment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183" fontId="3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182" fontId="3" fillId="0" borderId="18" xfId="0" applyNumberFormat="1" applyFont="1" applyBorder="1" applyAlignment="1">
      <alignment vertical="center"/>
    </xf>
    <xf numFmtId="181" fontId="0" fillId="0" borderId="18" xfId="0" applyNumberFormat="1" applyBorder="1" applyAlignment="1">
      <alignment horizontal="center" vertical="center"/>
    </xf>
    <xf numFmtId="182" fontId="9" fillId="0" borderId="12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Border="1" applyAlignment="1">
      <alignment vertical="center"/>
    </xf>
    <xf numFmtId="183" fontId="9" fillId="0" borderId="20" xfId="0" applyNumberFormat="1" applyFont="1" applyFill="1" applyBorder="1" applyAlignment="1">
      <alignment vertical="center"/>
    </xf>
    <xf numFmtId="182" fontId="9" fillId="0" borderId="14" xfId="0" applyNumberFormat="1" applyFont="1" applyFill="1" applyBorder="1" applyAlignment="1">
      <alignment vertical="center"/>
    </xf>
    <xf numFmtId="182" fontId="9" fillId="0" borderId="0" xfId="0" applyNumberFormat="1" applyFont="1" applyFill="1" applyAlignment="1">
      <alignment vertical="center"/>
    </xf>
    <xf numFmtId="183" fontId="9" fillId="0" borderId="0" xfId="0" applyNumberFormat="1" applyFont="1" applyFill="1" applyAlignment="1">
      <alignment horizontal="center" vertical="center"/>
    </xf>
    <xf numFmtId="183" fontId="9" fillId="0" borderId="0" xfId="0" applyNumberFormat="1" applyFont="1" applyFill="1" applyAlignment="1">
      <alignment vertical="center"/>
    </xf>
    <xf numFmtId="183" fontId="9" fillId="0" borderId="11" xfId="0" applyNumberFormat="1" applyFont="1" applyFill="1" applyBorder="1" applyAlignment="1">
      <alignment vertical="center"/>
    </xf>
    <xf numFmtId="182" fontId="9" fillId="0" borderId="16" xfId="0" applyNumberFormat="1" applyFont="1" applyFill="1" applyBorder="1" applyAlignment="1">
      <alignment vertical="center"/>
    </xf>
    <xf numFmtId="182" fontId="9" fillId="0" borderId="18" xfId="0" applyNumberFormat="1" applyFont="1" applyFill="1" applyBorder="1" applyAlignment="1">
      <alignment vertical="center"/>
    </xf>
    <xf numFmtId="183" fontId="9" fillId="0" borderId="18" xfId="0" applyNumberFormat="1" applyFont="1" applyFill="1" applyBorder="1" applyAlignment="1">
      <alignment horizontal="center" vertical="center"/>
    </xf>
    <xf numFmtId="183" fontId="9" fillId="0" borderId="18" xfId="0" applyNumberFormat="1" applyFont="1" applyFill="1" applyBorder="1" applyAlignment="1">
      <alignment vertical="center"/>
    </xf>
    <xf numFmtId="183" fontId="9" fillId="0" borderId="15" xfId="0" applyNumberFormat="1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3.875" style="1" customWidth="1"/>
    <col min="5" max="5" width="10.75390625" style="0" customWidth="1"/>
  </cols>
  <sheetData>
    <row r="1" spans="1:3" ht="13.5">
      <c r="A1" s="31" t="s">
        <v>40</v>
      </c>
      <c r="B1" s="32"/>
      <c r="C1" s="31"/>
    </row>
    <row r="2" spans="2:6" ht="32.25" customHeight="1">
      <c r="B2" s="84" t="s">
        <v>13</v>
      </c>
      <c r="C2" s="84"/>
      <c r="D2" s="84"/>
      <c r="E2" s="84"/>
      <c r="F2" s="84"/>
    </row>
    <row r="3" ht="16.5" customHeight="1">
      <c r="B3" s="2" t="s">
        <v>18</v>
      </c>
    </row>
    <row r="4" spans="2:6" ht="25.5" customHeight="1">
      <c r="B4" s="3"/>
      <c r="C4" s="83" t="s">
        <v>43</v>
      </c>
      <c r="D4" s="83"/>
      <c r="E4" s="83"/>
      <c r="F4" s="10" t="s">
        <v>12</v>
      </c>
    </row>
    <row r="5" spans="2:6" ht="16.5">
      <c r="B5" s="4">
        <v>1</v>
      </c>
      <c r="C5" s="1" t="s">
        <v>0</v>
      </c>
      <c r="D5" s="13" t="s">
        <v>2</v>
      </c>
      <c r="E5" s="5" t="s">
        <v>14</v>
      </c>
      <c r="F5" s="11" t="s">
        <v>4</v>
      </c>
    </row>
    <row r="6" spans="2:6" ht="16.5">
      <c r="B6" s="4">
        <v>2</v>
      </c>
      <c r="C6" s="1" t="s">
        <v>0</v>
      </c>
      <c r="D6" s="14" t="s">
        <v>2</v>
      </c>
      <c r="E6" s="7" t="s">
        <v>15</v>
      </c>
      <c r="F6" s="11" t="s">
        <v>5</v>
      </c>
    </row>
    <row r="7" spans="2:6" ht="16.5">
      <c r="B7" s="4">
        <v>3</v>
      </c>
      <c r="C7" s="1" t="s">
        <v>0</v>
      </c>
      <c r="D7" s="14" t="s">
        <v>3</v>
      </c>
      <c r="E7" s="7" t="s">
        <v>16</v>
      </c>
      <c r="F7" s="11" t="s">
        <v>6</v>
      </c>
    </row>
    <row r="8" spans="2:6" ht="16.5">
      <c r="B8" s="4">
        <v>4</v>
      </c>
      <c r="C8" s="1" t="s">
        <v>0</v>
      </c>
      <c r="D8" s="14" t="s">
        <v>3</v>
      </c>
      <c r="E8" s="7" t="s">
        <v>17</v>
      </c>
      <c r="F8" s="11" t="s">
        <v>7</v>
      </c>
    </row>
    <row r="9" spans="2:6" ht="16.5">
      <c r="B9" s="4">
        <v>5</v>
      </c>
      <c r="C9" s="1" t="s">
        <v>1</v>
      </c>
      <c r="D9" s="14" t="s">
        <v>2</v>
      </c>
      <c r="E9" s="7" t="s">
        <v>14</v>
      </c>
      <c r="F9" s="11" t="s">
        <v>8</v>
      </c>
    </row>
    <row r="10" spans="2:6" ht="16.5">
      <c r="B10" s="4">
        <v>6</v>
      </c>
      <c r="C10" s="1" t="s">
        <v>1</v>
      </c>
      <c r="D10" s="14" t="s">
        <v>2</v>
      </c>
      <c r="E10" s="7" t="s">
        <v>15</v>
      </c>
      <c r="F10" s="11" t="s">
        <v>9</v>
      </c>
    </row>
    <row r="11" spans="2:6" ht="16.5">
      <c r="B11" s="4">
        <v>7</v>
      </c>
      <c r="C11" s="1" t="s">
        <v>1</v>
      </c>
      <c r="D11" s="14" t="s">
        <v>3</v>
      </c>
      <c r="E11" s="7" t="s">
        <v>16</v>
      </c>
      <c r="F11" s="11" t="s">
        <v>10</v>
      </c>
    </row>
    <row r="12" spans="2:6" ht="16.5">
      <c r="B12" s="8">
        <v>8</v>
      </c>
      <c r="C12" s="15" t="s">
        <v>1</v>
      </c>
      <c r="D12" s="16" t="s">
        <v>3</v>
      </c>
      <c r="E12" s="9" t="s">
        <v>15</v>
      </c>
      <c r="F12" s="12" t="s">
        <v>11</v>
      </c>
    </row>
    <row r="14" ht="13.5">
      <c r="A14" t="s">
        <v>41</v>
      </c>
    </row>
    <row r="15" spans="2:3" ht="13.5">
      <c r="B15" s="1" t="s">
        <v>39</v>
      </c>
      <c r="C15" s="30"/>
    </row>
  </sheetData>
  <sheetProtection/>
  <mergeCells count="2">
    <mergeCell ref="C4:E4"/>
    <mergeCell ref="B2:F2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9" width="5.125" style="0" customWidth="1"/>
  </cols>
  <sheetData>
    <row r="1" ht="13.5">
      <c r="A1" s="31" t="s">
        <v>42</v>
      </c>
    </row>
    <row r="2" spans="1:9" ht="24.75" customHeight="1">
      <c r="A2" s="18" t="s">
        <v>19</v>
      </c>
      <c r="B2" s="17" t="s">
        <v>4</v>
      </c>
      <c r="C2" s="17" t="s">
        <v>5</v>
      </c>
      <c r="D2" s="17" t="s">
        <v>6</v>
      </c>
      <c r="E2" s="17" t="s">
        <v>7</v>
      </c>
      <c r="F2" s="17" t="s">
        <v>8</v>
      </c>
      <c r="G2" s="17" t="s">
        <v>9</v>
      </c>
      <c r="H2" s="17" t="s">
        <v>10</v>
      </c>
      <c r="I2" s="17" t="s">
        <v>11</v>
      </c>
    </row>
    <row r="3" spans="1:9" ht="16.5" customHeight="1">
      <c r="A3" s="4">
        <v>1</v>
      </c>
      <c r="B3" s="1">
        <v>76</v>
      </c>
      <c r="C3" s="1">
        <v>36</v>
      </c>
      <c r="D3" s="1">
        <v>43</v>
      </c>
      <c r="E3" s="1">
        <v>37</v>
      </c>
      <c r="F3" s="1">
        <v>94</v>
      </c>
      <c r="G3" s="1">
        <v>74</v>
      </c>
      <c r="H3" s="1">
        <v>67</v>
      </c>
      <c r="I3" s="1">
        <v>67</v>
      </c>
    </row>
    <row r="4" spans="1:9" ht="16.5" customHeight="1">
      <c r="A4" s="4">
        <v>2</v>
      </c>
      <c r="B4" s="1">
        <v>66</v>
      </c>
      <c r="C4" s="1">
        <v>45</v>
      </c>
      <c r="D4" s="1">
        <v>75</v>
      </c>
      <c r="E4" s="1">
        <v>22</v>
      </c>
      <c r="F4" s="1">
        <v>85</v>
      </c>
      <c r="G4" s="1">
        <v>74</v>
      </c>
      <c r="H4" s="1">
        <v>64</v>
      </c>
      <c r="I4" s="1">
        <v>60</v>
      </c>
    </row>
    <row r="5" spans="1:9" ht="16.5" customHeight="1">
      <c r="A5" s="4">
        <v>3</v>
      </c>
      <c r="B5" s="1">
        <v>43</v>
      </c>
      <c r="C5" s="1">
        <v>47</v>
      </c>
      <c r="D5" s="1">
        <v>66</v>
      </c>
      <c r="E5" s="1">
        <v>22</v>
      </c>
      <c r="F5" s="1">
        <v>80</v>
      </c>
      <c r="G5" s="1">
        <v>64</v>
      </c>
      <c r="H5" s="1">
        <v>70</v>
      </c>
      <c r="I5" s="1">
        <v>54</v>
      </c>
    </row>
    <row r="6" spans="1:9" ht="16.5" customHeight="1">
      <c r="A6" s="4">
        <v>4</v>
      </c>
      <c r="B6" s="1">
        <v>62</v>
      </c>
      <c r="C6" s="1">
        <v>23</v>
      </c>
      <c r="D6" s="1">
        <v>46</v>
      </c>
      <c r="E6" s="1">
        <v>25</v>
      </c>
      <c r="F6" s="1">
        <v>81</v>
      </c>
      <c r="G6" s="1">
        <v>86</v>
      </c>
      <c r="H6" s="1">
        <v>65</v>
      </c>
      <c r="I6" s="1">
        <v>51</v>
      </c>
    </row>
    <row r="7" spans="1:9" ht="16.5" customHeight="1">
      <c r="A7" s="4">
        <v>5</v>
      </c>
      <c r="B7" s="1">
        <v>65</v>
      </c>
      <c r="C7" s="1">
        <v>43</v>
      </c>
      <c r="D7" s="1">
        <v>56</v>
      </c>
      <c r="E7" s="1">
        <v>11</v>
      </c>
      <c r="F7" s="1">
        <v>80</v>
      </c>
      <c r="G7" s="1">
        <v>68</v>
      </c>
      <c r="H7" s="1">
        <v>60</v>
      </c>
      <c r="I7" s="1">
        <v>49</v>
      </c>
    </row>
    <row r="8" spans="1:9" ht="16.5" customHeight="1">
      <c r="A8" s="4">
        <v>6</v>
      </c>
      <c r="B8" s="1">
        <v>43</v>
      </c>
      <c r="C8" s="1">
        <v>43</v>
      </c>
      <c r="D8" s="1">
        <v>62</v>
      </c>
      <c r="E8" s="1">
        <v>27</v>
      </c>
      <c r="F8" s="1">
        <v>80</v>
      </c>
      <c r="G8" s="1">
        <v>72</v>
      </c>
      <c r="H8" s="1">
        <v>55</v>
      </c>
      <c r="I8" s="1">
        <v>38</v>
      </c>
    </row>
    <row r="9" spans="1:9" ht="16.5" customHeight="1">
      <c r="A9" s="4">
        <v>7</v>
      </c>
      <c r="B9" s="1">
        <v>42</v>
      </c>
      <c r="C9" s="1">
        <v>54</v>
      </c>
      <c r="D9" s="1">
        <v>51</v>
      </c>
      <c r="E9" s="1">
        <v>23</v>
      </c>
      <c r="F9" s="1">
        <v>69</v>
      </c>
      <c r="G9" s="1">
        <v>62</v>
      </c>
      <c r="H9" s="1">
        <v>57</v>
      </c>
      <c r="I9" s="1">
        <v>55</v>
      </c>
    </row>
    <row r="10" spans="1:9" ht="16.5" customHeight="1">
      <c r="A10" s="4">
        <v>8</v>
      </c>
      <c r="B10" s="1">
        <v>60</v>
      </c>
      <c r="C10" s="1">
        <v>45</v>
      </c>
      <c r="D10" s="1">
        <v>63</v>
      </c>
      <c r="E10" s="1">
        <v>24</v>
      </c>
      <c r="F10" s="1">
        <v>80</v>
      </c>
      <c r="G10" s="1">
        <v>64</v>
      </c>
      <c r="H10" s="1">
        <v>60</v>
      </c>
      <c r="I10" s="1">
        <v>56</v>
      </c>
    </row>
    <row r="11" spans="1:9" ht="16.5" customHeight="1">
      <c r="A11" s="4">
        <v>9</v>
      </c>
      <c r="B11" s="1">
        <v>78</v>
      </c>
      <c r="C11" s="1">
        <v>41</v>
      </c>
      <c r="D11" s="1">
        <v>52</v>
      </c>
      <c r="E11" s="1">
        <v>25</v>
      </c>
      <c r="F11" s="1">
        <v>63</v>
      </c>
      <c r="G11" s="1">
        <v>78</v>
      </c>
      <c r="H11" s="1">
        <v>79</v>
      </c>
      <c r="I11" s="1">
        <v>68</v>
      </c>
    </row>
    <row r="12" spans="1:9" ht="16.5" customHeight="1">
      <c r="A12" s="8">
        <v>10</v>
      </c>
      <c r="B12" s="15">
        <v>66</v>
      </c>
      <c r="C12" s="15">
        <v>40</v>
      </c>
      <c r="D12" s="15">
        <v>50</v>
      </c>
      <c r="E12" s="15">
        <v>31</v>
      </c>
      <c r="F12" s="15">
        <v>58</v>
      </c>
      <c r="G12" s="15">
        <v>61</v>
      </c>
      <c r="H12" s="15">
        <v>80</v>
      </c>
      <c r="I12" s="15">
        <v>58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42">
      <selection activeCell="M46" sqref="M46"/>
    </sheetView>
  </sheetViews>
  <sheetFormatPr defaultColWidth="9.00390625" defaultRowHeight="13.5"/>
  <cols>
    <col min="1" max="1" width="8.625" style="0" customWidth="1"/>
    <col min="2" max="2" width="7.375" style="0" customWidth="1"/>
    <col min="3" max="5" width="7.50390625" style="0" customWidth="1"/>
    <col min="6" max="6" width="7.625" style="0" customWidth="1"/>
    <col min="7" max="7" width="7.375" style="0" customWidth="1"/>
    <col min="8" max="8" width="7.50390625" style="0" customWidth="1"/>
    <col min="9" max="9" width="7.375" style="0" customWidth="1"/>
    <col min="10" max="10" width="7.50390625" style="0" customWidth="1"/>
    <col min="11" max="19" width="7.375" style="0" customWidth="1"/>
  </cols>
  <sheetData>
    <row r="1" spans="1:2" ht="13.5">
      <c r="A1" s="31" t="s">
        <v>42</v>
      </c>
      <c r="B1" t="s">
        <v>45</v>
      </c>
    </row>
    <row r="2" spans="1:11" ht="16.5">
      <c r="A2" s="18" t="s">
        <v>19</v>
      </c>
      <c r="B2" s="17" t="s">
        <v>4</v>
      </c>
      <c r="C2" s="17" t="s">
        <v>5</v>
      </c>
      <c r="D2" s="17" t="s">
        <v>6</v>
      </c>
      <c r="E2" s="17" t="s">
        <v>7</v>
      </c>
      <c r="F2" s="17" t="s">
        <v>8</v>
      </c>
      <c r="G2" s="17" t="s">
        <v>9</v>
      </c>
      <c r="H2" s="17" t="s">
        <v>10</v>
      </c>
      <c r="I2" s="17" t="s">
        <v>11</v>
      </c>
      <c r="J2" s="52"/>
      <c r="K2" s="40"/>
    </row>
    <row r="3" spans="1:10" ht="13.5">
      <c r="A3" s="4">
        <v>1</v>
      </c>
      <c r="B3" s="37">
        <v>76</v>
      </c>
      <c r="C3" s="37">
        <v>36</v>
      </c>
      <c r="D3" s="37">
        <v>43</v>
      </c>
      <c r="E3" s="37">
        <v>37</v>
      </c>
      <c r="F3" s="37">
        <v>94</v>
      </c>
      <c r="G3" s="37">
        <v>74</v>
      </c>
      <c r="H3" s="37">
        <v>67</v>
      </c>
      <c r="I3" s="37">
        <v>67</v>
      </c>
      <c r="J3" s="35"/>
    </row>
    <row r="4" spans="1:10" ht="13.5">
      <c r="A4" s="4">
        <v>2</v>
      </c>
      <c r="B4" s="37">
        <v>66</v>
      </c>
      <c r="C4" s="37">
        <v>45</v>
      </c>
      <c r="D4" s="37">
        <v>75</v>
      </c>
      <c r="E4" s="37">
        <v>22</v>
      </c>
      <c r="F4" s="37">
        <v>85</v>
      </c>
      <c r="G4" s="37">
        <v>74</v>
      </c>
      <c r="H4" s="37">
        <v>64</v>
      </c>
      <c r="I4" s="37">
        <v>60</v>
      </c>
      <c r="J4" s="35"/>
    </row>
    <row r="5" spans="1:10" ht="13.5">
      <c r="A5" s="4">
        <v>3</v>
      </c>
      <c r="B5" s="37">
        <v>43</v>
      </c>
      <c r="C5" s="37">
        <v>47</v>
      </c>
      <c r="D5" s="37">
        <v>66</v>
      </c>
      <c r="E5" s="37">
        <v>22</v>
      </c>
      <c r="F5" s="37">
        <v>80</v>
      </c>
      <c r="G5" s="37">
        <v>64</v>
      </c>
      <c r="H5" s="37">
        <v>70</v>
      </c>
      <c r="I5" s="37">
        <v>54</v>
      </c>
      <c r="J5" s="35"/>
    </row>
    <row r="6" spans="1:10" ht="13.5">
      <c r="A6" s="4">
        <v>4</v>
      </c>
      <c r="B6" s="37">
        <v>62</v>
      </c>
      <c r="C6" s="37">
        <v>23</v>
      </c>
      <c r="D6" s="37">
        <v>46</v>
      </c>
      <c r="E6" s="37">
        <v>25</v>
      </c>
      <c r="F6" s="37">
        <v>81</v>
      </c>
      <c r="G6" s="37">
        <v>86</v>
      </c>
      <c r="H6" s="37">
        <v>65</v>
      </c>
      <c r="I6" s="37">
        <v>51</v>
      </c>
      <c r="J6" s="35"/>
    </row>
    <row r="7" spans="1:10" ht="13.5">
      <c r="A7" s="4">
        <v>5</v>
      </c>
      <c r="B7" s="37">
        <v>65</v>
      </c>
      <c r="C7" s="37">
        <v>43</v>
      </c>
      <c r="D7" s="37">
        <v>56</v>
      </c>
      <c r="E7" s="37">
        <v>11</v>
      </c>
      <c r="F7" s="37">
        <v>80</v>
      </c>
      <c r="G7" s="37">
        <v>68</v>
      </c>
      <c r="H7" s="37">
        <v>60</v>
      </c>
      <c r="I7" s="37">
        <v>49</v>
      </c>
      <c r="J7" s="35"/>
    </row>
    <row r="8" spans="1:10" ht="13.5">
      <c r="A8" s="4">
        <v>6</v>
      </c>
      <c r="B8" s="37">
        <v>43</v>
      </c>
      <c r="C8" s="37">
        <v>43</v>
      </c>
      <c r="D8" s="37">
        <v>62</v>
      </c>
      <c r="E8" s="37">
        <v>27</v>
      </c>
      <c r="F8" s="37">
        <v>80</v>
      </c>
      <c r="G8" s="37">
        <v>72</v>
      </c>
      <c r="H8" s="37">
        <v>55</v>
      </c>
      <c r="I8" s="37">
        <v>38</v>
      </c>
      <c r="J8" s="35"/>
    </row>
    <row r="9" spans="1:10" ht="13.5">
      <c r="A9" s="4">
        <v>7</v>
      </c>
      <c r="B9" s="37">
        <v>42</v>
      </c>
      <c r="C9" s="37">
        <v>54</v>
      </c>
      <c r="D9" s="37">
        <v>51</v>
      </c>
      <c r="E9" s="37">
        <v>23</v>
      </c>
      <c r="F9" s="37">
        <v>69</v>
      </c>
      <c r="G9" s="37">
        <v>62</v>
      </c>
      <c r="H9" s="37">
        <v>57</v>
      </c>
      <c r="I9" s="37">
        <v>55</v>
      </c>
      <c r="J9" s="35"/>
    </row>
    <row r="10" spans="1:10" ht="13.5">
      <c r="A10" s="4">
        <v>8</v>
      </c>
      <c r="B10" s="37">
        <v>60</v>
      </c>
      <c r="C10" s="37">
        <v>45</v>
      </c>
      <c r="D10" s="37">
        <v>63</v>
      </c>
      <c r="E10" s="37">
        <v>24</v>
      </c>
      <c r="F10" s="37">
        <v>80</v>
      </c>
      <c r="G10" s="37">
        <v>64</v>
      </c>
      <c r="H10" s="37">
        <v>60</v>
      </c>
      <c r="I10" s="37">
        <v>56</v>
      </c>
      <c r="J10" s="35"/>
    </row>
    <row r="11" spans="1:10" ht="13.5">
      <c r="A11" s="4">
        <v>9</v>
      </c>
      <c r="B11" s="37">
        <v>78</v>
      </c>
      <c r="C11" s="37">
        <v>41</v>
      </c>
      <c r="D11" s="37">
        <v>52</v>
      </c>
      <c r="E11" s="37">
        <v>25</v>
      </c>
      <c r="F11" s="37">
        <v>63</v>
      </c>
      <c r="G11" s="37">
        <v>78</v>
      </c>
      <c r="H11" s="37">
        <v>79</v>
      </c>
      <c r="I11" s="37">
        <v>68</v>
      </c>
      <c r="J11" s="35"/>
    </row>
    <row r="12" spans="1:10" ht="13.5">
      <c r="A12" s="8">
        <v>10</v>
      </c>
      <c r="B12" s="38">
        <v>66</v>
      </c>
      <c r="C12" s="38">
        <v>40</v>
      </c>
      <c r="D12" s="38">
        <v>50</v>
      </c>
      <c r="E12" s="38">
        <v>31</v>
      </c>
      <c r="F12" s="38">
        <v>58</v>
      </c>
      <c r="G12" s="38">
        <v>61</v>
      </c>
      <c r="H12" s="38">
        <v>80</v>
      </c>
      <c r="I12" s="38">
        <v>58</v>
      </c>
      <c r="J12" s="35"/>
    </row>
    <row r="13" spans="1:11" ht="13.5">
      <c r="A13" s="42" t="s">
        <v>64</v>
      </c>
      <c r="B13" s="34">
        <v>1</v>
      </c>
      <c r="C13" s="34">
        <v>2</v>
      </c>
      <c r="D13" s="34">
        <v>3</v>
      </c>
      <c r="E13" s="34">
        <v>4</v>
      </c>
      <c r="F13" s="34">
        <v>5</v>
      </c>
      <c r="G13" s="34">
        <v>6</v>
      </c>
      <c r="H13" s="34">
        <v>7</v>
      </c>
      <c r="I13" s="34">
        <v>8</v>
      </c>
      <c r="J13" s="36">
        <f>AVERAGE(B3:I12)</f>
        <v>56.4375</v>
      </c>
      <c r="K13" s="1" t="s">
        <v>44</v>
      </c>
    </row>
    <row r="14" spans="1:9" ht="13.5">
      <c r="A14" s="30" t="s">
        <v>63</v>
      </c>
      <c r="B14" s="41">
        <v>111</v>
      </c>
      <c r="C14" s="41">
        <v>112</v>
      </c>
      <c r="D14" s="41">
        <v>121</v>
      </c>
      <c r="E14" s="41">
        <v>122</v>
      </c>
      <c r="F14" s="41">
        <v>211</v>
      </c>
      <c r="G14" s="41">
        <v>212</v>
      </c>
      <c r="H14" s="41">
        <v>221</v>
      </c>
      <c r="I14" s="41">
        <v>222</v>
      </c>
    </row>
    <row r="15" spans="1:9" ht="13.5">
      <c r="A15" s="30"/>
      <c r="B15" s="41"/>
      <c r="C15" s="41"/>
      <c r="D15" s="41"/>
      <c r="E15" s="41"/>
      <c r="F15" s="41"/>
      <c r="G15" s="41"/>
      <c r="H15" s="41"/>
      <c r="I15" s="41"/>
    </row>
    <row r="16" spans="1:9" ht="13.5">
      <c r="A16" s="51" t="s">
        <v>62</v>
      </c>
      <c r="B16" s="41"/>
      <c r="C16" s="41"/>
      <c r="D16" s="41"/>
      <c r="E16" s="41"/>
      <c r="F16" s="41"/>
      <c r="G16" s="41"/>
      <c r="H16" s="41"/>
      <c r="I16" s="41"/>
    </row>
    <row r="17" spans="1:9" ht="13.5">
      <c r="A17" s="30">
        <v>1</v>
      </c>
      <c r="B17" s="39">
        <f aca="true" t="shared" si="0" ref="B17:B24">B3-$J$13</f>
        <v>19.5625</v>
      </c>
      <c r="C17" s="39">
        <f aca="true" t="shared" si="1" ref="C17:I17">C3-$J$13</f>
        <v>-20.4375</v>
      </c>
      <c r="D17" s="39">
        <f t="shared" si="1"/>
        <v>-13.4375</v>
      </c>
      <c r="E17" s="39">
        <f t="shared" si="1"/>
        <v>-19.4375</v>
      </c>
      <c r="F17" s="39">
        <f t="shared" si="1"/>
        <v>37.5625</v>
      </c>
      <c r="G17" s="39">
        <f t="shared" si="1"/>
        <v>17.5625</v>
      </c>
      <c r="H17" s="39">
        <f t="shared" si="1"/>
        <v>10.5625</v>
      </c>
      <c r="I17" s="39">
        <f t="shared" si="1"/>
        <v>10.5625</v>
      </c>
    </row>
    <row r="18" spans="1:9" ht="13.5">
      <c r="A18" s="30">
        <f>A17+1</f>
        <v>2</v>
      </c>
      <c r="B18" s="39">
        <f t="shared" si="0"/>
        <v>9.5625</v>
      </c>
      <c r="C18" s="39">
        <f aca="true" t="shared" si="2" ref="C18:I24">C4-$J$13</f>
        <v>-11.4375</v>
      </c>
      <c r="D18" s="39">
        <f t="shared" si="2"/>
        <v>18.5625</v>
      </c>
      <c r="E18" s="39">
        <f t="shared" si="2"/>
        <v>-34.4375</v>
      </c>
      <c r="F18" s="39">
        <f t="shared" si="2"/>
        <v>28.5625</v>
      </c>
      <c r="G18" s="39">
        <f t="shared" si="2"/>
        <v>17.5625</v>
      </c>
      <c r="H18" s="39">
        <f t="shared" si="2"/>
        <v>7.5625</v>
      </c>
      <c r="I18" s="39">
        <f t="shared" si="2"/>
        <v>3.5625</v>
      </c>
    </row>
    <row r="19" spans="1:9" ht="13.5">
      <c r="A19" s="30">
        <f aca="true" t="shared" si="3" ref="A19:A26">A18+1</f>
        <v>3</v>
      </c>
      <c r="B19" s="39">
        <f t="shared" si="0"/>
        <v>-13.4375</v>
      </c>
      <c r="C19" s="39">
        <f t="shared" si="2"/>
        <v>-9.4375</v>
      </c>
      <c r="D19" s="39">
        <f t="shared" si="2"/>
        <v>9.5625</v>
      </c>
      <c r="E19" s="39">
        <f t="shared" si="2"/>
        <v>-34.4375</v>
      </c>
      <c r="F19" s="39">
        <f t="shared" si="2"/>
        <v>23.5625</v>
      </c>
      <c r="G19" s="39">
        <f t="shared" si="2"/>
        <v>7.5625</v>
      </c>
      <c r="H19" s="39">
        <f t="shared" si="2"/>
        <v>13.5625</v>
      </c>
      <c r="I19" s="39">
        <f t="shared" si="2"/>
        <v>-2.4375</v>
      </c>
    </row>
    <row r="20" spans="1:9" ht="13.5">
      <c r="A20" s="30">
        <f t="shared" si="3"/>
        <v>4</v>
      </c>
      <c r="B20" s="39">
        <f t="shared" si="0"/>
        <v>5.5625</v>
      </c>
      <c r="C20" s="39">
        <f t="shared" si="2"/>
        <v>-33.4375</v>
      </c>
      <c r="D20" s="39">
        <f t="shared" si="2"/>
        <v>-10.4375</v>
      </c>
      <c r="E20" s="39">
        <f t="shared" si="2"/>
        <v>-31.4375</v>
      </c>
      <c r="F20" s="39">
        <f t="shared" si="2"/>
        <v>24.5625</v>
      </c>
      <c r="G20" s="39">
        <f t="shared" si="2"/>
        <v>29.5625</v>
      </c>
      <c r="H20" s="39">
        <f t="shared" si="2"/>
        <v>8.5625</v>
      </c>
      <c r="I20" s="39">
        <f t="shared" si="2"/>
        <v>-5.4375</v>
      </c>
    </row>
    <row r="21" spans="1:9" ht="13.5">
      <c r="A21" s="30">
        <f t="shared" si="3"/>
        <v>5</v>
      </c>
      <c r="B21" s="39">
        <f t="shared" si="0"/>
        <v>8.5625</v>
      </c>
      <c r="C21" s="39">
        <f t="shared" si="2"/>
        <v>-13.4375</v>
      </c>
      <c r="D21" s="39">
        <f t="shared" si="2"/>
        <v>-0.4375</v>
      </c>
      <c r="E21" s="39">
        <f t="shared" si="2"/>
        <v>-45.4375</v>
      </c>
      <c r="F21" s="39">
        <f t="shared" si="2"/>
        <v>23.5625</v>
      </c>
      <c r="G21" s="39">
        <f t="shared" si="2"/>
        <v>11.5625</v>
      </c>
      <c r="H21" s="39">
        <f t="shared" si="2"/>
        <v>3.5625</v>
      </c>
      <c r="I21" s="39">
        <f t="shared" si="2"/>
        <v>-7.4375</v>
      </c>
    </row>
    <row r="22" spans="1:9" ht="13.5">
      <c r="A22" s="30">
        <f t="shared" si="3"/>
        <v>6</v>
      </c>
      <c r="B22" s="39">
        <f t="shared" si="0"/>
        <v>-13.4375</v>
      </c>
      <c r="C22" s="39">
        <f t="shared" si="2"/>
        <v>-13.4375</v>
      </c>
      <c r="D22" s="39">
        <f t="shared" si="2"/>
        <v>5.5625</v>
      </c>
      <c r="E22" s="39">
        <f t="shared" si="2"/>
        <v>-29.4375</v>
      </c>
      <c r="F22" s="39">
        <f t="shared" si="2"/>
        <v>23.5625</v>
      </c>
      <c r="G22" s="39">
        <f t="shared" si="2"/>
        <v>15.5625</v>
      </c>
      <c r="H22" s="39">
        <f t="shared" si="2"/>
        <v>-1.4375</v>
      </c>
      <c r="I22" s="39">
        <f t="shared" si="2"/>
        <v>-18.4375</v>
      </c>
    </row>
    <row r="23" spans="1:9" ht="13.5">
      <c r="A23" s="30">
        <f t="shared" si="3"/>
        <v>7</v>
      </c>
      <c r="B23" s="39">
        <f t="shared" si="0"/>
        <v>-14.4375</v>
      </c>
      <c r="C23" s="39">
        <f t="shared" si="2"/>
        <v>-2.4375</v>
      </c>
      <c r="D23" s="39">
        <f t="shared" si="2"/>
        <v>-5.4375</v>
      </c>
      <c r="E23" s="39">
        <f t="shared" si="2"/>
        <v>-33.4375</v>
      </c>
      <c r="F23" s="39">
        <f t="shared" si="2"/>
        <v>12.5625</v>
      </c>
      <c r="G23" s="39">
        <f t="shared" si="2"/>
        <v>5.5625</v>
      </c>
      <c r="H23" s="39">
        <f t="shared" si="2"/>
        <v>0.5625</v>
      </c>
      <c r="I23" s="39">
        <f t="shared" si="2"/>
        <v>-1.4375</v>
      </c>
    </row>
    <row r="24" spans="1:9" ht="13.5">
      <c r="A24" s="30">
        <f t="shared" si="3"/>
        <v>8</v>
      </c>
      <c r="B24" s="39">
        <f t="shared" si="0"/>
        <v>3.5625</v>
      </c>
      <c r="C24" s="39">
        <f t="shared" si="2"/>
        <v>-11.4375</v>
      </c>
      <c r="D24" s="39">
        <f t="shared" si="2"/>
        <v>6.5625</v>
      </c>
      <c r="E24" s="39">
        <f t="shared" si="2"/>
        <v>-32.4375</v>
      </c>
      <c r="F24" s="39">
        <f t="shared" si="2"/>
        <v>23.5625</v>
      </c>
      <c r="G24" s="39">
        <f t="shared" si="2"/>
        <v>7.5625</v>
      </c>
      <c r="H24" s="39">
        <f t="shared" si="2"/>
        <v>3.5625</v>
      </c>
      <c r="I24" s="39">
        <f t="shared" si="2"/>
        <v>-0.4375</v>
      </c>
    </row>
    <row r="25" spans="1:9" ht="13.5">
      <c r="A25" s="30">
        <f t="shared" si="3"/>
        <v>9</v>
      </c>
      <c r="B25" s="39">
        <f aca="true" t="shared" si="4" ref="B25:I25">B11-$J$13</f>
        <v>21.5625</v>
      </c>
      <c r="C25" s="39">
        <f t="shared" si="4"/>
        <v>-15.4375</v>
      </c>
      <c r="D25" s="39">
        <f t="shared" si="4"/>
        <v>-4.4375</v>
      </c>
      <c r="E25" s="39">
        <f t="shared" si="4"/>
        <v>-31.4375</v>
      </c>
      <c r="F25" s="39">
        <f t="shared" si="4"/>
        <v>6.5625</v>
      </c>
      <c r="G25" s="39">
        <f t="shared" si="4"/>
        <v>21.5625</v>
      </c>
      <c r="H25" s="39">
        <f t="shared" si="4"/>
        <v>22.5625</v>
      </c>
      <c r="I25" s="39">
        <f t="shared" si="4"/>
        <v>11.5625</v>
      </c>
    </row>
    <row r="26" spans="1:9" ht="13.5">
      <c r="A26" s="30">
        <f t="shared" si="3"/>
        <v>10</v>
      </c>
      <c r="B26" s="39">
        <f aca="true" t="shared" si="5" ref="B26:I26">B12-$J$13</f>
        <v>9.5625</v>
      </c>
      <c r="C26" s="39">
        <f t="shared" si="5"/>
        <v>-16.4375</v>
      </c>
      <c r="D26" s="39">
        <f t="shared" si="5"/>
        <v>-6.4375</v>
      </c>
      <c r="E26" s="39">
        <f t="shared" si="5"/>
        <v>-25.4375</v>
      </c>
      <c r="F26" s="39">
        <f t="shared" si="5"/>
        <v>1.5625</v>
      </c>
      <c r="G26" s="39">
        <f t="shared" si="5"/>
        <v>4.5625</v>
      </c>
      <c r="H26" s="39">
        <f t="shared" si="5"/>
        <v>23.5625</v>
      </c>
      <c r="I26" s="39">
        <f t="shared" si="5"/>
        <v>1.5625</v>
      </c>
    </row>
    <row r="27" spans="1:10" ht="13.5">
      <c r="A27" s="30" t="s">
        <v>79</v>
      </c>
      <c r="B27" s="44">
        <f>AVERAGE(B17:B26)</f>
        <v>3.6625</v>
      </c>
      <c r="C27" s="44">
        <f aca="true" t="shared" si="6" ref="C27:I27">AVERAGE(C17:C26)</f>
        <v>-14.7375</v>
      </c>
      <c r="D27" s="44">
        <f t="shared" si="6"/>
        <v>-0.0375</v>
      </c>
      <c r="E27" s="44">
        <f t="shared" si="6"/>
        <v>-31.7375</v>
      </c>
      <c r="F27" s="44">
        <f t="shared" si="6"/>
        <v>20.5625</v>
      </c>
      <c r="G27" s="44">
        <f t="shared" si="6"/>
        <v>13.8625</v>
      </c>
      <c r="H27" s="44">
        <f t="shared" si="6"/>
        <v>9.2625</v>
      </c>
      <c r="I27" s="44">
        <f t="shared" si="6"/>
        <v>-0.8375</v>
      </c>
      <c r="J27" s="34" t="s">
        <v>80</v>
      </c>
    </row>
    <row r="28" spans="1:10" ht="13.5">
      <c r="A28" s="30"/>
      <c r="B28" s="44"/>
      <c r="C28" s="44"/>
      <c r="D28" s="44"/>
      <c r="E28" s="44"/>
      <c r="F28" s="44"/>
      <c r="G28" s="44"/>
      <c r="H28" s="44"/>
      <c r="I28" s="44"/>
      <c r="J28" s="34"/>
    </row>
    <row r="29" spans="1:19" ht="13.5">
      <c r="A29" s="51" t="s">
        <v>76</v>
      </c>
      <c r="B29" s="66"/>
      <c r="C29" s="66"/>
      <c r="D29" s="66"/>
      <c r="E29" s="66"/>
      <c r="F29" s="66"/>
      <c r="G29" s="66"/>
      <c r="H29" s="66"/>
      <c r="I29" s="66"/>
      <c r="J29" s="67"/>
      <c r="K29" s="57"/>
      <c r="L29" s="57"/>
      <c r="M29" s="57"/>
      <c r="N29" s="57"/>
      <c r="O29" s="57"/>
      <c r="P29" s="57"/>
      <c r="Q29" s="57"/>
      <c r="R29" s="57"/>
      <c r="S29" s="57"/>
    </row>
    <row r="30" spans="1:19" ht="13.5">
      <c r="A30" s="30"/>
      <c r="B30" s="68">
        <v>0.25</v>
      </c>
      <c r="C30" s="69"/>
      <c r="D30" s="69">
        <v>0.25</v>
      </c>
      <c r="E30" s="69"/>
      <c r="F30" s="69">
        <v>0.25</v>
      </c>
      <c r="G30" s="69"/>
      <c r="H30" s="69">
        <v>0.5</v>
      </c>
      <c r="I30" s="69"/>
      <c r="J30" s="70"/>
      <c r="K30" s="71"/>
      <c r="L30" s="71">
        <v>0.5</v>
      </c>
      <c r="M30" s="71"/>
      <c r="N30" s="71"/>
      <c r="O30" s="71"/>
      <c r="P30" s="71">
        <v>0.5</v>
      </c>
      <c r="Q30" s="71"/>
      <c r="R30" s="71"/>
      <c r="S30" s="72"/>
    </row>
    <row r="31" spans="1:20" ht="13.5">
      <c r="A31" s="30"/>
      <c r="B31" s="73">
        <v>0.25</v>
      </c>
      <c r="C31" s="74"/>
      <c r="D31" s="74">
        <v>0.25</v>
      </c>
      <c r="E31" s="74"/>
      <c r="F31" s="74"/>
      <c r="G31" s="74">
        <v>0.25</v>
      </c>
      <c r="H31" s="74">
        <v>0.5</v>
      </c>
      <c r="I31" s="74"/>
      <c r="J31" s="75"/>
      <c r="K31" s="76"/>
      <c r="L31" s="76"/>
      <c r="M31" s="76">
        <v>0.5</v>
      </c>
      <c r="N31" s="76"/>
      <c r="O31" s="76"/>
      <c r="P31" s="76"/>
      <c r="Q31" s="76">
        <v>0.5</v>
      </c>
      <c r="R31" s="76"/>
      <c r="S31" s="77"/>
      <c r="T31" s="57"/>
    </row>
    <row r="32" spans="1:19" ht="13.5">
      <c r="A32" s="30"/>
      <c r="B32" s="73">
        <v>0.25</v>
      </c>
      <c r="C32" s="74"/>
      <c r="D32" s="74"/>
      <c r="E32" s="74">
        <v>0.25</v>
      </c>
      <c r="F32" s="74">
        <v>0.25</v>
      </c>
      <c r="G32" s="74"/>
      <c r="H32" s="74"/>
      <c r="I32" s="74">
        <v>0.5</v>
      </c>
      <c r="J32" s="75"/>
      <c r="K32" s="76"/>
      <c r="L32" s="76">
        <v>0.5</v>
      </c>
      <c r="M32" s="76"/>
      <c r="N32" s="76"/>
      <c r="O32" s="76"/>
      <c r="P32" s="76"/>
      <c r="Q32" s="76"/>
      <c r="R32" s="76">
        <v>0.5</v>
      </c>
      <c r="S32" s="77"/>
    </row>
    <row r="33" spans="1:19" ht="13.5">
      <c r="A33" s="30"/>
      <c r="B33" s="73">
        <v>0.25</v>
      </c>
      <c r="C33" s="74"/>
      <c r="D33" s="74"/>
      <c r="E33" s="74">
        <v>0.25</v>
      </c>
      <c r="F33" s="74"/>
      <c r="G33" s="74">
        <v>0.25</v>
      </c>
      <c r="H33" s="74"/>
      <c r="I33" s="74">
        <v>0.5</v>
      </c>
      <c r="J33" s="75"/>
      <c r="K33" s="76"/>
      <c r="L33" s="76"/>
      <c r="M33" s="76">
        <v>0.5</v>
      </c>
      <c r="N33" s="76"/>
      <c r="O33" s="76"/>
      <c r="P33" s="76"/>
      <c r="Q33" s="76"/>
      <c r="R33" s="76"/>
      <c r="S33" s="77">
        <v>0.5</v>
      </c>
    </row>
    <row r="34" spans="1:19" ht="13.5">
      <c r="A34" s="30"/>
      <c r="B34" s="73"/>
      <c r="C34" s="74">
        <v>0.25</v>
      </c>
      <c r="D34" s="74">
        <v>0.25</v>
      </c>
      <c r="E34" s="74"/>
      <c r="F34" s="74">
        <v>0.25</v>
      </c>
      <c r="G34" s="74"/>
      <c r="H34" s="74"/>
      <c r="I34" s="74"/>
      <c r="J34" s="75">
        <v>0.5</v>
      </c>
      <c r="K34" s="76"/>
      <c r="L34" s="76"/>
      <c r="M34" s="76"/>
      <c r="N34" s="76">
        <v>0.5</v>
      </c>
      <c r="O34" s="76"/>
      <c r="P34" s="76">
        <v>0.5</v>
      </c>
      <c r="Q34" s="76"/>
      <c r="R34" s="76"/>
      <c r="S34" s="77"/>
    </row>
    <row r="35" spans="1:19" ht="13.5">
      <c r="A35" s="30"/>
      <c r="B35" s="73"/>
      <c r="C35" s="74">
        <v>0.25</v>
      </c>
      <c r="D35" s="74">
        <v>0.25</v>
      </c>
      <c r="E35" s="74"/>
      <c r="F35" s="74"/>
      <c r="G35" s="74">
        <v>0.25</v>
      </c>
      <c r="H35" s="74"/>
      <c r="I35" s="74"/>
      <c r="J35" s="75">
        <v>0.5</v>
      </c>
      <c r="K35" s="76"/>
      <c r="L35" s="76"/>
      <c r="M35" s="76"/>
      <c r="N35" s="76"/>
      <c r="O35" s="76">
        <v>0.5</v>
      </c>
      <c r="P35" s="76"/>
      <c r="Q35" s="76">
        <v>0.5</v>
      </c>
      <c r="R35" s="76"/>
      <c r="S35" s="77"/>
    </row>
    <row r="36" spans="1:19" ht="13.5">
      <c r="A36" s="30"/>
      <c r="B36" s="73"/>
      <c r="C36" s="74">
        <v>0.25</v>
      </c>
      <c r="D36" s="74"/>
      <c r="E36" s="74">
        <v>0.25</v>
      </c>
      <c r="F36" s="74">
        <v>0.25</v>
      </c>
      <c r="G36" s="74"/>
      <c r="H36" s="74"/>
      <c r="I36" s="74"/>
      <c r="J36" s="75"/>
      <c r="K36" s="76">
        <v>0.5</v>
      </c>
      <c r="L36" s="76"/>
      <c r="M36" s="76"/>
      <c r="N36" s="76">
        <v>0.5</v>
      </c>
      <c r="O36" s="76"/>
      <c r="P36" s="76"/>
      <c r="Q36" s="76"/>
      <c r="R36" s="76">
        <v>0.5</v>
      </c>
      <c r="S36" s="77"/>
    </row>
    <row r="37" spans="1:19" ht="13.5">
      <c r="A37" s="30"/>
      <c r="B37" s="78"/>
      <c r="C37" s="79">
        <v>0.25</v>
      </c>
      <c r="D37" s="79"/>
      <c r="E37" s="79">
        <v>0.25</v>
      </c>
      <c r="F37" s="79"/>
      <c r="G37" s="79">
        <v>0.25</v>
      </c>
      <c r="H37" s="79"/>
      <c r="I37" s="79"/>
      <c r="J37" s="80"/>
      <c r="K37" s="81">
        <v>0.5</v>
      </c>
      <c r="L37" s="81"/>
      <c r="M37" s="81"/>
      <c r="N37" s="81"/>
      <c r="O37" s="81">
        <v>0.5</v>
      </c>
      <c r="P37" s="81"/>
      <c r="Q37" s="81"/>
      <c r="R37" s="81"/>
      <c r="S37" s="82">
        <v>0.5</v>
      </c>
    </row>
    <row r="38" spans="1:19" ht="13.5">
      <c r="A38" s="30"/>
      <c r="B38" s="44"/>
      <c r="C38" s="44"/>
      <c r="D38" s="44"/>
      <c r="E38" s="44"/>
      <c r="F38" s="44"/>
      <c r="G38" s="44"/>
      <c r="H38" s="44"/>
      <c r="I38" s="44"/>
      <c r="J38" s="49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3.5">
      <c r="A39" s="54"/>
      <c r="B39" s="44"/>
      <c r="C39" s="44"/>
      <c r="D39" s="44"/>
      <c r="E39" s="44"/>
      <c r="F39" s="44"/>
      <c r="G39" s="44"/>
      <c r="H39" s="44"/>
      <c r="I39" s="44"/>
      <c r="J39" s="49"/>
      <c r="K39" s="50"/>
      <c r="L39" s="50"/>
      <c r="M39" s="50"/>
      <c r="N39" s="50"/>
      <c r="O39" s="50"/>
      <c r="P39" s="50"/>
      <c r="Q39" s="50"/>
      <c r="R39" s="50"/>
      <c r="S39" s="50"/>
    </row>
    <row r="40" spans="1:16" ht="13.5">
      <c r="A40" s="54" t="s">
        <v>77</v>
      </c>
      <c r="B40" t="s">
        <v>70</v>
      </c>
      <c r="C40" t="s">
        <v>67</v>
      </c>
      <c r="D40" t="s">
        <v>71</v>
      </c>
      <c r="E40" t="s">
        <v>68</v>
      </c>
      <c r="F40" t="s">
        <v>72</v>
      </c>
      <c r="G40" t="s">
        <v>69</v>
      </c>
      <c r="H40" t="s">
        <v>73</v>
      </c>
      <c r="L40" t="s">
        <v>74</v>
      </c>
      <c r="P40" t="s">
        <v>75</v>
      </c>
    </row>
    <row r="41" spans="2:19" ht="13.5">
      <c r="B41" s="45" t="s">
        <v>51</v>
      </c>
      <c r="C41" s="45" t="s">
        <v>50</v>
      </c>
      <c r="D41" s="45" t="s">
        <v>49</v>
      </c>
      <c r="E41" s="45" t="s">
        <v>48</v>
      </c>
      <c r="F41" s="45" t="s">
        <v>47</v>
      </c>
      <c r="G41" s="45" t="s">
        <v>46</v>
      </c>
      <c r="H41" s="46" t="s">
        <v>52</v>
      </c>
      <c r="I41" s="46" t="s">
        <v>53</v>
      </c>
      <c r="J41" s="46" t="s">
        <v>54</v>
      </c>
      <c r="K41" s="46" t="s">
        <v>55</v>
      </c>
      <c r="L41" s="47" t="s">
        <v>56</v>
      </c>
      <c r="M41" s="47" t="s">
        <v>57</v>
      </c>
      <c r="N41" s="47" t="s">
        <v>65</v>
      </c>
      <c r="O41" s="47" t="s">
        <v>66</v>
      </c>
      <c r="P41" s="48" t="s">
        <v>59</v>
      </c>
      <c r="Q41" s="48" t="s">
        <v>58</v>
      </c>
      <c r="R41" s="48" t="s">
        <v>60</v>
      </c>
      <c r="S41" s="48" t="s">
        <v>61</v>
      </c>
    </row>
    <row r="42" spans="2:10" ht="13.5">
      <c r="B42" s="1"/>
      <c r="C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J43" s="1"/>
    </row>
    <row r="44" spans="1:9" ht="13.5">
      <c r="A44" s="43" t="s">
        <v>78</v>
      </c>
      <c r="B44" s="53">
        <v>111</v>
      </c>
      <c r="C44" s="53">
        <v>112</v>
      </c>
      <c r="D44" s="53">
        <v>121</v>
      </c>
      <c r="E44" s="53">
        <v>122</v>
      </c>
      <c r="F44" s="53">
        <v>211</v>
      </c>
      <c r="G44" s="53">
        <v>212</v>
      </c>
      <c r="H44" s="53">
        <v>221</v>
      </c>
      <c r="I44" s="53">
        <v>222</v>
      </c>
    </row>
    <row r="45" spans="2:9" ht="13.5">
      <c r="B45" s="44">
        <v>3.6625</v>
      </c>
      <c r="C45" s="44">
        <v>-14.7375</v>
      </c>
      <c r="D45" s="44">
        <v>-0.0375</v>
      </c>
      <c r="E45" s="44">
        <v>-31.7375</v>
      </c>
      <c r="F45" s="44">
        <v>20.5625</v>
      </c>
      <c r="G45" s="44">
        <v>13.8625</v>
      </c>
      <c r="H45" s="44">
        <v>9.2625</v>
      </c>
      <c r="I45" s="44">
        <v>-0.8375</v>
      </c>
    </row>
    <row r="46" spans="2:20" ht="13.5">
      <c r="B46" s="44"/>
      <c r="C46" s="44"/>
      <c r="D46" s="44"/>
      <c r="E46" s="44"/>
      <c r="F46" s="44"/>
      <c r="G46" s="44"/>
      <c r="H46" s="44"/>
      <c r="I46" s="44"/>
      <c r="T46" s="1"/>
    </row>
    <row r="47" spans="2:9" ht="13.5">
      <c r="B47" s="44"/>
      <c r="C47" s="44"/>
      <c r="D47" s="44"/>
      <c r="E47" s="44"/>
      <c r="F47" s="44"/>
      <c r="G47" s="44"/>
      <c r="H47" s="44"/>
      <c r="I47" s="44"/>
    </row>
    <row r="48" spans="1:19" ht="13.5">
      <c r="A48" s="56" t="s">
        <v>81</v>
      </c>
      <c r="B48" s="58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</row>
    <row r="49" spans="2:19" ht="13.5">
      <c r="B49" s="59">
        <v>1</v>
      </c>
      <c r="C49" s="55"/>
      <c r="D49" s="55"/>
      <c r="E49" s="55"/>
      <c r="F49" s="55"/>
      <c r="G49" s="55"/>
      <c r="H49" s="55">
        <v>-1</v>
      </c>
      <c r="I49" s="55">
        <v>-1</v>
      </c>
      <c r="J49" s="55"/>
      <c r="K49" s="55"/>
      <c r="L49" s="55">
        <v>-1</v>
      </c>
      <c r="M49" s="55">
        <v>-1</v>
      </c>
      <c r="N49" s="55"/>
      <c r="O49" s="55"/>
      <c r="P49" s="55"/>
      <c r="Q49" s="55"/>
      <c r="R49" s="55"/>
      <c r="S49" s="60"/>
    </row>
    <row r="50" spans="2:19" ht="13.5">
      <c r="B50" s="61"/>
      <c r="C50" s="55">
        <v>1</v>
      </c>
      <c r="D50" s="55"/>
      <c r="E50" s="55"/>
      <c r="F50" s="55"/>
      <c r="G50" s="55"/>
      <c r="H50" s="55"/>
      <c r="I50" s="55"/>
      <c r="J50" s="55">
        <v>-1</v>
      </c>
      <c r="K50" s="55">
        <v>-1</v>
      </c>
      <c r="L50" s="55"/>
      <c r="M50" s="55"/>
      <c r="N50" s="55">
        <v>-1</v>
      </c>
      <c r="O50" s="55">
        <v>-1</v>
      </c>
      <c r="P50" s="55"/>
      <c r="Q50" s="55"/>
      <c r="R50" s="55"/>
      <c r="S50" s="62"/>
    </row>
    <row r="51" spans="2:19" ht="13.5">
      <c r="B51" s="61"/>
      <c r="C51" s="55"/>
      <c r="D51" s="55">
        <v>1</v>
      </c>
      <c r="E51" s="55"/>
      <c r="F51" s="55"/>
      <c r="G51" s="55"/>
      <c r="H51" s="55">
        <v>-1</v>
      </c>
      <c r="I51" s="55"/>
      <c r="J51" s="55">
        <v>-1</v>
      </c>
      <c r="K51" s="55"/>
      <c r="L51" s="55"/>
      <c r="M51" s="55"/>
      <c r="N51" s="55"/>
      <c r="O51" s="55"/>
      <c r="P51" s="55">
        <v>-1</v>
      </c>
      <c r="Q51" s="55">
        <v>-1</v>
      </c>
      <c r="R51" s="55"/>
      <c r="S51" s="62"/>
    </row>
    <row r="52" spans="2:19" ht="13.5">
      <c r="B52" s="61"/>
      <c r="C52" s="55"/>
      <c r="D52" s="55"/>
      <c r="E52" s="55">
        <v>1</v>
      </c>
      <c r="F52" s="55"/>
      <c r="G52" s="55"/>
      <c r="H52" s="55"/>
      <c r="I52" s="55">
        <v>-1</v>
      </c>
      <c r="J52" s="55"/>
      <c r="K52" s="55">
        <v>-1</v>
      </c>
      <c r="L52" s="55"/>
      <c r="M52" s="55"/>
      <c r="N52" s="55"/>
      <c r="O52" s="55"/>
      <c r="P52" s="55"/>
      <c r="Q52" s="55"/>
      <c r="R52" s="55">
        <v>-1</v>
      </c>
      <c r="S52" s="62">
        <v>-1</v>
      </c>
    </row>
    <row r="53" spans="2:19" ht="13.5">
      <c r="B53" s="61"/>
      <c r="C53" s="55"/>
      <c r="D53" s="55"/>
      <c r="E53" s="55"/>
      <c r="F53" s="55">
        <v>1</v>
      </c>
      <c r="G53" s="55"/>
      <c r="H53" s="55"/>
      <c r="I53" s="55"/>
      <c r="J53" s="55"/>
      <c r="K53" s="55"/>
      <c r="L53" s="55">
        <v>-1</v>
      </c>
      <c r="M53" s="55"/>
      <c r="N53" s="55">
        <v>-1</v>
      </c>
      <c r="O53" s="55"/>
      <c r="P53" s="55">
        <v>-1</v>
      </c>
      <c r="Q53" s="55"/>
      <c r="R53" s="55">
        <v>-1</v>
      </c>
      <c r="S53" s="62"/>
    </row>
    <row r="54" spans="2:19" ht="13.5">
      <c r="B54" s="61"/>
      <c r="C54" s="55"/>
      <c r="D54" s="55"/>
      <c r="E54" s="55"/>
      <c r="F54" s="55"/>
      <c r="G54" s="55">
        <v>1</v>
      </c>
      <c r="H54" s="55"/>
      <c r="I54" s="55"/>
      <c r="J54" s="55"/>
      <c r="K54" s="55"/>
      <c r="L54" s="55"/>
      <c r="M54" s="55">
        <v>-1</v>
      </c>
      <c r="N54" s="55"/>
      <c r="O54" s="55">
        <v>-1</v>
      </c>
      <c r="P54" s="55"/>
      <c r="Q54" s="55">
        <v>-1</v>
      </c>
      <c r="R54" s="55"/>
      <c r="S54" s="62">
        <v>-1</v>
      </c>
    </row>
    <row r="55" spans="2:19" ht="13.5">
      <c r="B55" s="61"/>
      <c r="C55" s="55"/>
      <c r="D55" s="55"/>
      <c r="E55" s="55"/>
      <c r="F55" s="55"/>
      <c r="G55" s="55"/>
      <c r="H55" s="55">
        <v>1</v>
      </c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62"/>
    </row>
    <row r="56" spans="2:19" ht="13.5">
      <c r="B56" s="61"/>
      <c r="C56" s="55"/>
      <c r="D56" s="55"/>
      <c r="E56" s="55"/>
      <c r="F56" s="55"/>
      <c r="G56" s="55"/>
      <c r="H56" s="55"/>
      <c r="I56" s="55">
        <v>1</v>
      </c>
      <c r="J56" s="55"/>
      <c r="K56" s="55"/>
      <c r="L56" s="55"/>
      <c r="M56" s="55"/>
      <c r="N56" s="55"/>
      <c r="O56" s="55"/>
      <c r="P56" s="55"/>
      <c r="Q56" s="55"/>
      <c r="R56" s="55"/>
      <c r="S56" s="62"/>
    </row>
    <row r="57" spans="2:19" ht="13.5">
      <c r="B57" s="61"/>
      <c r="C57" s="55"/>
      <c r="D57" s="55"/>
      <c r="E57" s="55"/>
      <c r="F57" s="55"/>
      <c r="G57" s="55"/>
      <c r="H57" s="55"/>
      <c r="I57" s="55"/>
      <c r="J57" s="55">
        <v>1</v>
      </c>
      <c r="K57" s="55"/>
      <c r="L57" s="55"/>
      <c r="M57" s="55"/>
      <c r="N57" s="55"/>
      <c r="O57" s="55"/>
      <c r="P57" s="55"/>
      <c r="Q57" s="55"/>
      <c r="R57" s="55"/>
      <c r="S57" s="62"/>
    </row>
    <row r="58" spans="2:19" ht="13.5">
      <c r="B58" s="61"/>
      <c r="C58" s="55"/>
      <c r="D58" s="55"/>
      <c r="E58" s="55"/>
      <c r="F58" s="55"/>
      <c r="G58" s="55"/>
      <c r="H58" s="55"/>
      <c r="I58" s="55"/>
      <c r="J58" s="55"/>
      <c r="K58" s="55">
        <v>1</v>
      </c>
      <c r="L58" s="55"/>
      <c r="M58" s="55"/>
      <c r="N58" s="55"/>
      <c r="O58" s="55"/>
      <c r="P58" s="55"/>
      <c r="Q58" s="55"/>
      <c r="R58" s="55"/>
      <c r="S58" s="62"/>
    </row>
    <row r="59" spans="2:19" ht="13.5">
      <c r="B59" s="61"/>
      <c r="C59" s="55"/>
      <c r="D59" s="55"/>
      <c r="E59" s="55"/>
      <c r="F59" s="55"/>
      <c r="G59" s="55"/>
      <c r="H59" s="55"/>
      <c r="I59" s="55"/>
      <c r="J59" s="55"/>
      <c r="K59" s="55"/>
      <c r="L59" s="55">
        <v>1</v>
      </c>
      <c r="M59" s="55"/>
      <c r="N59" s="55"/>
      <c r="O59" s="55"/>
      <c r="P59" s="55"/>
      <c r="Q59" s="55"/>
      <c r="R59" s="55"/>
      <c r="S59" s="62"/>
    </row>
    <row r="60" spans="2:19" ht="13.5">
      <c r="B60" s="61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>
        <v>1</v>
      </c>
      <c r="N60" s="55"/>
      <c r="O60" s="55"/>
      <c r="P60" s="55"/>
      <c r="Q60" s="55"/>
      <c r="R60" s="55"/>
      <c r="S60" s="62"/>
    </row>
    <row r="61" spans="2:19" ht="13.5">
      <c r="B61" s="61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>
        <v>1</v>
      </c>
      <c r="O61" s="55"/>
      <c r="P61" s="55"/>
      <c r="Q61" s="55"/>
      <c r="R61" s="55"/>
      <c r="S61" s="62"/>
    </row>
    <row r="62" spans="2:19" ht="13.5">
      <c r="B62" s="61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>
        <v>1</v>
      </c>
      <c r="P62" s="55"/>
      <c r="Q62" s="55"/>
      <c r="R62" s="55"/>
      <c r="S62" s="62"/>
    </row>
    <row r="63" spans="2:19" ht="13.5">
      <c r="B63" s="61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>
        <v>1</v>
      </c>
      <c r="Q63" s="55"/>
      <c r="R63" s="55"/>
      <c r="S63" s="62"/>
    </row>
    <row r="64" spans="2:19" ht="13.5">
      <c r="B64" s="61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>
        <v>1</v>
      </c>
      <c r="R64" s="55"/>
      <c r="S64" s="62"/>
    </row>
    <row r="65" spans="2:19" ht="13.5">
      <c r="B65" s="61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>
        <v>1</v>
      </c>
      <c r="S65" s="62"/>
    </row>
    <row r="66" spans="2:19" ht="13.5">
      <c r="B66" s="63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>
        <v>1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9.50390625" style="0" customWidth="1"/>
    <col min="2" max="2" width="8.75390625" style="26" customWidth="1"/>
    <col min="3" max="3" width="7.375" style="0" customWidth="1"/>
    <col min="4" max="4" width="8.50390625" style="23" customWidth="1"/>
    <col min="5" max="5" width="6.75390625" style="0" customWidth="1"/>
  </cols>
  <sheetData>
    <row r="1" ht="13.5">
      <c r="A1" s="33" t="s">
        <v>42</v>
      </c>
    </row>
    <row r="2" spans="1:5" ht="32.25" customHeight="1">
      <c r="A2" s="84" t="s">
        <v>20</v>
      </c>
      <c r="B2" s="84"/>
      <c r="C2" s="84"/>
      <c r="D2" s="84"/>
      <c r="E2" s="84"/>
    </row>
    <row r="3" spans="1:5" ht="24.75" customHeight="1">
      <c r="A3" s="8" t="s">
        <v>21</v>
      </c>
      <c r="B3" s="25" t="s">
        <v>22</v>
      </c>
      <c r="C3" s="15" t="s">
        <v>23</v>
      </c>
      <c r="D3" s="22" t="s">
        <v>24</v>
      </c>
      <c r="E3" s="19" t="s">
        <v>25</v>
      </c>
    </row>
    <row r="4" ht="16.5" customHeight="1">
      <c r="A4" s="20" t="s">
        <v>26</v>
      </c>
    </row>
    <row r="5" spans="1:5" ht="16.5" customHeight="1">
      <c r="A5" s="20" t="s">
        <v>31</v>
      </c>
      <c r="B5" s="26">
        <v>9309.6</v>
      </c>
      <c r="C5" s="1">
        <v>1</v>
      </c>
      <c r="D5" s="23">
        <v>9309.6</v>
      </c>
      <c r="E5">
        <v>105.07</v>
      </c>
    </row>
    <row r="6" spans="1:5" ht="16.5" customHeight="1">
      <c r="A6" s="20" t="s">
        <v>32</v>
      </c>
      <c r="B6" s="26">
        <v>2656.5</v>
      </c>
      <c r="C6" s="1">
        <v>1</v>
      </c>
      <c r="D6" s="23">
        <v>2656.5</v>
      </c>
      <c r="E6">
        <v>29.98</v>
      </c>
    </row>
    <row r="7" spans="1:5" ht="16.5" customHeight="1">
      <c r="A7" s="20" t="s">
        <v>33</v>
      </c>
      <c r="B7" s="26">
        <v>5695.3</v>
      </c>
      <c r="C7" s="1">
        <v>1</v>
      </c>
      <c r="D7" s="23">
        <v>5695.3</v>
      </c>
      <c r="E7">
        <v>64.28</v>
      </c>
    </row>
    <row r="8" spans="1:3" ht="16.5" customHeight="1">
      <c r="A8" s="20" t="s">
        <v>27</v>
      </c>
      <c r="C8" s="1"/>
    </row>
    <row r="9" spans="1:5" ht="16.5" customHeight="1">
      <c r="A9" s="20" t="s">
        <v>34</v>
      </c>
      <c r="B9" s="26">
        <v>27.6</v>
      </c>
      <c r="C9" s="1">
        <v>1</v>
      </c>
      <c r="D9" s="23">
        <v>27.6</v>
      </c>
      <c r="E9">
        <v>0.31</v>
      </c>
    </row>
    <row r="10" spans="1:5" ht="16.5" customHeight="1">
      <c r="A10" s="20" t="s">
        <v>35</v>
      </c>
      <c r="B10" s="26">
        <v>1336.6</v>
      </c>
      <c r="C10" s="1">
        <v>1</v>
      </c>
      <c r="D10" s="23">
        <v>1336.6</v>
      </c>
      <c r="E10">
        <v>15.09</v>
      </c>
    </row>
    <row r="11" spans="1:5" ht="16.5" customHeight="1">
      <c r="A11" s="20" t="s">
        <v>36</v>
      </c>
      <c r="B11" s="26">
        <v>374.1</v>
      </c>
      <c r="C11" s="1">
        <v>1</v>
      </c>
      <c r="D11" s="23">
        <v>374.1</v>
      </c>
      <c r="E11">
        <v>4.22</v>
      </c>
    </row>
    <row r="12" spans="1:3" ht="16.5" customHeight="1">
      <c r="A12" s="20" t="s">
        <v>28</v>
      </c>
      <c r="C12" s="1"/>
    </row>
    <row r="13" spans="1:5" ht="16.5" customHeight="1">
      <c r="A13" s="20" t="s">
        <v>37</v>
      </c>
      <c r="B13" s="26">
        <v>108.2</v>
      </c>
      <c r="C13" s="1">
        <v>1</v>
      </c>
      <c r="D13" s="23">
        <v>108.2</v>
      </c>
      <c r="E13">
        <v>1.22</v>
      </c>
    </row>
    <row r="14" spans="1:5" ht="16.5" customHeight="1">
      <c r="A14" s="20" t="s">
        <v>29</v>
      </c>
      <c r="B14" s="26">
        <v>6378.1</v>
      </c>
      <c r="C14" s="1">
        <v>72</v>
      </c>
      <c r="D14" s="23">
        <v>88.6</v>
      </c>
      <c r="E14" s="28" t="s">
        <v>38</v>
      </c>
    </row>
    <row r="15" spans="1:5" ht="16.5" customHeight="1">
      <c r="A15" s="21" t="s">
        <v>30</v>
      </c>
      <c r="B15" s="27">
        <v>25886</v>
      </c>
      <c r="C15" s="29">
        <v>79</v>
      </c>
      <c r="D15" s="24"/>
      <c r="E15" s="6"/>
    </row>
    <row r="16" ht="16.5" customHeight="1"/>
  </sheetData>
  <sheetProtection/>
  <mergeCells count="1">
    <mergeCell ref="A2:E2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Nozomu Matsubara</dc:creator>
  <cp:keywords/>
  <dc:description/>
  <cp:lastModifiedBy>金井雅之</cp:lastModifiedBy>
  <cp:lastPrinted>2007-04-07T15:55:09Z</cp:lastPrinted>
  <dcterms:created xsi:type="dcterms:W3CDTF">2007-03-30T14:28:23Z</dcterms:created>
  <dcterms:modified xsi:type="dcterms:W3CDTF">2007-11-20T03:39:47Z</dcterms:modified>
  <cp:category/>
  <cp:version/>
  <cp:contentType/>
  <cp:contentStatus/>
</cp:coreProperties>
</file>