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1"/>
  </bookViews>
  <sheets>
    <sheet name="計算例" sheetId="1" r:id="rId1"/>
    <sheet name="実例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<sst xmlns="http://schemas.openxmlformats.org/spreadsheetml/2006/main" count="20" uniqueCount="13">
  <si>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人口割合</t>
  </si>
  <si>
    <t>不平等分布</t>
  </si>
  <si>
    <t>平等分布</t>
  </si>
  <si>
    <t>縦座標差</t>
  </si>
  <si>
    <t>　　　　　　　台形の面積計算</t>
  </si>
  <si>
    <t>ジニ係数</t>
  </si>
  <si>
    <t>　所得不平等とジニ係数</t>
  </si>
  <si>
    <t>平１７</t>
  </si>
  <si>
    <t>収入</t>
  </si>
  <si>
    <t>累積収入</t>
  </si>
  <si>
    <t>同%</t>
  </si>
  <si>
    <t>十分位</t>
  </si>
  <si>
    <t>万円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</si>
</sst>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33" borderId="0" xfId="0" applyNumberFormat="1" applyFill="1" applyAlignment="1">
      <alignment horizontal="right"/>
    </xf>
    <xf numFmtId="178" fontId="0" fillId="34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5" fillId="35" borderId="0" xfId="0" applyFont="1" applyFill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6" borderId="0" xfId="0" applyFill="1" applyAlignment="1">
      <alignment/>
    </xf>
    <xf numFmtId="179" fontId="0" fillId="36" borderId="0" xfId="0" applyNumberFormat="1" applyFill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ローレンツ曲線とジニ係数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55"/>
          <c:w val="0.906"/>
          <c:h val="0.78025"/>
        </c:manualLayout>
      </c:layout>
      <c:lineChart>
        <c:grouping val="standard"/>
        <c:varyColors val="0"/>
        <c:ser>
          <c:idx val="0"/>
          <c:order val="0"/>
          <c:tx>
            <c:v>不平等分布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'計算例'!$A$3:$A$13</c:f>
              <c:numCache/>
            </c:numRef>
          </c:cat>
          <c:val>
            <c:numRef>
              <c:f>'計算例'!$B$3:$B$13</c:f>
              <c:numCache/>
            </c:numRef>
          </c:val>
          <c:smooth val="0"/>
        </c:ser>
        <c:ser>
          <c:idx val="1"/>
          <c:order val="1"/>
          <c:tx>
            <c:v>完全平等分布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'計算例'!$A$3:$A$13</c:f>
              <c:numCache/>
            </c:numRef>
          </c:cat>
          <c:val>
            <c:numRef>
              <c:f>'計算例'!$C$3:$C$13</c:f>
              <c:numCache/>
            </c:numRef>
          </c:val>
          <c:smooth val="0"/>
        </c:ser>
        <c:marker val="1"/>
        <c:axId val="16761795"/>
        <c:axId val="16638428"/>
      </c:line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人口割合（累積）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所得割合（累積）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65"/>
          <c:y val="0.08775"/>
          <c:w val="0.504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ローレンツ曲線とジニ係数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575"/>
          <c:w val="0.92525"/>
          <c:h val="0.7965"/>
        </c:manualLayout>
      </c:layout>
      <c:lineChart>
        <c:grouping val="standard"/>
        <c:varyColors val="0"/>
        <c:ser>
          <c:idx val="0"/>
          <c:order val="0"/>
          <c:tx>
            <c:v>不平等分布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'実例'!$A$3:$A$13</c:f>
              <c:numCache/>
            </c:numRef>
          </c:cat>
          <c:val>
            <c:numRef>
              <c:f>'実例'!$B$3:$B$13</c:f>
              <c:numCache/>
            </c:numRef>
          </c:val>
          <c:smooth val="0"/>
        </c:ser>
        <c:ser>
          <c:idx val="1"/>
          <c:order val="1"/>
          <c:tx>
            <c:v>完全平等分布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'実例'!$A$3:$A$13</c:f>
              <c:numCache/>
            </c:numRef>
          </c:cat>
          <c:val>
            <c:numRef>
              <c:f>'実例'!$C$3:$C$13</c:f>
              <c:numCache/>
            </c:numRef>
          </c:val>
          <c:smooth val="0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人口割合（累積）</a:t>
                </a:r>
              </a:p>
            </c:rich>
          </c:tx>
          <c:layout>
            <c:manualLayout>
              <c:xMode val="factor"/>
              <c:yMode val="factor"/>
              <c:x val="0.006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収入割合（累積）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575"/>
          <c:y val="0.08775"/>
          <c:w val="0.504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0</xdr:rowOff>
    </xdr:from>
    <xdr:to>
      <xdr:col>12</xdr:col>
      <xdr:colOff>381000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4819650" y="171450"/>
        <a:ext cx="423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0</xdr:rowOff>
    </xdr:from>
    <xdr:to>
      <xdr:col>12</xdr:col>
      <xdr:colOff>381000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4819650" y="171450"/>
        <a:ext cx="423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9.625" style="0" customWidth="1"/>
    <col min="2" max="3" width="11.625" style="0" customWidth="1"/>
  </cols>
  <sheetData>
    <row r="1" spans="1:2" ht="13.5">
      <c r="A1" s="10" t="s">
        <v>6</v>
      </c>
      <c r="B1" s="10"/>
    </row>
    <row r="2" spans="1:14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/>
      <c r="N2" s="6"/>
    </row>
    <row r="3" spans="1:4" ht="13.5">
      <c r="A3" s="3">
        <v>0</v>
      </c>
      <c r="B3" s="4">
        <f>A3^2</f>
        <v>0</v>
      </c>
      <c r="C3" s="2">
        <f>A3</f>
        <v>0</v>
      </c>
      <c r="D3" s="5">
        <f>C3-B3</f>
        <v>0</v>
      </c>
    </row>
    <row r="4" spans="1:6" ht="13.5">
      <c r="A4" s="3">
        <f>A3+0.1</f>
        <v>0.1</v>
      </c>
      <c r="B4" s="4">
        <f aca="true" t="shared" si="0" ref="B4:B13">A4^2</f>
        <v>0.010000000000000002</v>
      </c>
      <c r="C4" s="2">
        <f aca="true" t="shared" si="1" ref="C4:C13">A4</f>
        <v>0.1</v>
      </c>
      <c r="D4" s="5">
        <f aca="true" t="shared" si="2" ref="D4:D13">C4-B4</f>
        <v>0.09</v>
      </c>
      <c r="E4" s="5">
        <f>D3+D4</f>
        <v>0.09</v>
      </c>
      <c r="F4">
        <f>0.1*(1/2)*E4</f>
        <v>0.0045</v>
      </c>
    </row>
    <row r="5" spans="1:6" ht="13.5">
      <c r="A5" s="3">
        <f aca="true" t="shared" si="3" ref="A5:A13">A4+0.1</f>
        <v>0.2</v>
      </c>
      <c r="B5" s="4">
        <f t="shared" si="0"/>
        <v>0.04000000000000001</v>
      </c>
      <c r="C5" s="2">
        <f t="shared" si="1"/>
        <v>0.2</v>
      </c>
      <c r="D5" s="5">
        <f t="shared" si="2"/>
        <v>0.16</v>
      </c>
      <c r="E5" s="5">
        <f aca="true" t="shared" si="4" ref="E5:E13">D4+D5</f>
        <v>0.25</v>
      </c>
      <c r="F5">
        <f aca="true" t="shared" si="5" ref="F5:F13">0.1*(1/2)*E5</f>
        <v>0.0125</v>
      </c>
    </row>
    <row r="6" spans="1:6" ht="13.5">
      <c r="A6" s="3">
        <f t="shared" si="3"/>
        <v>0.30000000000000004</v>
      </c>
      <c r="B6" s="4">
        <f t="shared" si="0"/>
        <v>0.09000000000000002</v>
      </c>
      <c r="C6" s="2">
        <f t="shared" si="1"/>
        <v>0.30000000000000004</v>
      </c>
      <c r="D6" s="5">
        <f t="shared" si="2"/>
        <v>0.21000000000000002</v>
      </c>
      <c r="E6" s="5">
        <f t="shared" si="4"/>
        <v>0.37</v>
      </c>
      <c r="F6">
        <f t="shared" si="5"/>
        <v>0.0185</v>
      </c>
    </row>
    <row r="7" spans="1:6" ht="13.5">
      <c r="A7" s="3">
        <f t="shared" si="3"/>
        <v>0.4</v>
      </c>
      <c r="B7" s="4">
        <f t="shared" si="0"/>
        <v>0.16000000000000003</v>
      </c>
      <c r="C7" s="2">
        <f t="shared" si="1"/>
        <v>0.4</v>
      </c>
      <c r="D7" s="5">
        <f t="shared" si="2"/>
        <v>0.24</v>
      </c>
      <c r="E7" s="5">
        <f t="shared" si="4"/>
        <v>0.45</v>
      </c>
      <c r="F7">
        <f t="shared" si="5"/>
        <v>0.022500000000000003</v>
      </c>
    </row>
    <row r="8" spans="1:6" ht="13.5">
      <c r="A8" s="3">
        <f t="shared" si="3"/>
        <v>0.5</v>
      </c>
      <c r="B8" s="4">
        <f t="shared" si="0"/>
        <v>0.25</v>
      </c>
      <c r="C8" s="2">
        <f t="shared" si="1"/>
        <v>0.5</v>
      </c>
      <c r="D8" s="5">
        <f t="shared" si="2"/>
        <v>0.25</v>
      </c>
      <c r="E8" s="5">
        <f t="shared" si="4"/>
        <v>0.49</v>
      </c>
      <c r="F8">
        <f t="shared" si="5"/>
        <v>0.0245</v>
      </c>
    </row>
    <row r="9" spans="1:6" ht="13.5">
      <c r="A9" s="3">
        <f t="shared" si="3"/>
        <v>0.6</v>
      </c>
      <c r="B9" s="4">
        <f t="shared" si="0"/>
        <v>0.36</v>
      </c>
      <c r="C9" s="2">
        <f t="shared" si="1"/>
        <v>0.6</v>
      </c>
      <c r="D9" s="5">
        <f t="shared" si="2"/>
        <v>0.24</v>
      </c>
      <c r="E9" s="5">
        <f t="shared" si="4"/>
        <v>0.49</v>
      </c>
      <c r="F9">
        <f t="shared" si="5"/>
        <v>0.0245</v>
      </c>
    </row>
    <row r="10" spans="1:6" ht="13.5">
      <c r="A10" s="3">
        <f t="shared" si="3"/>
        <v>0.7</v>
      </c>
      <c r="B10" s="4">
        <f t="shared" si="0"/>
        <v>0.48999999999999994</v>
      </c>
      <c r="C10" s="2">
        <f t="shared" si="1"/>
        <v>0.7</v>
      </c>
      <c r="D10" s="5">
        <f t="shared" si="2"/>
        <v>0.21000000000000002</v>
      </c>
      <c r="E10" s="5">
        <f t="shared" si="4"/>
        <v>0.45</v>
      </c>
      <c r="F10">
        <f t="shared" si="5"/>
        <v>0.022500000000000003</v>
      </c>
    </row>
    <row r="11" spans="1:6" ht="13.5">
      <c r="A11" s="3">
        <f t="shared" si="3"/>
        <v>0.7999999999999999</v>
      </c>
      <c r="B11" s="4">
        <f t="shared" si="0"/>
        <v>0.6399999999999999</v>
      </c>
      <c r="C11" s="2">
        <f t="shared" si="1"/>
        <v>0.7999999999999999</v>
      </c>
      <c r="D11" s="5">
        <f t="shared" si="2"/>
        <v>0.16000000000000003</v>
      </c>
      <c r="E11" s="5">
        <f t="shared" si="4"/>
        <v>0.37000000000000005</v>
      </c>
      <c r="F11">
        <f t="shared" si="5"/>
        <v>0.018500000000000003</v>
      </c>
    </row>
    <row r="12" spans="1:6" ht="13.5">
      <c r="A12" s="3">
        <f t="shared" si="3"/>
        <v>0.8999999999999999</v>
      </c>
      <c r="B12" s="4">
        <f t="shared" si="0"/>
        <v>0.8099999999999998</v>
      </c>
      <c r="C12" s="2">
        <f t="shared" si="1"/>
        <v>0.8999999999999999</v>
      </c>
      <c r="D12" s="5">
        <f t="shared" si="2"/>
        <v>0.09000000000000008</v>
      </c>
      <c r="E12" s="5">
        <f t="shared" si="4"/>
        <v>0.2500000000000001</v>
      </c>
      <c r="F12">
        <f t="shared" si="5"/>
        <v>0.012500000000000006</v>
      </c>
    </row>
    <row r="13" spans="1:6" ht="13.5">
      <c r="A13" s="3">
        <f t="shared" si="3"/>
        <v>0.9999999999999999</v>
      </c>
      <c r="B13" s="4">
        <f t="shared" si="0"/>
        <v>0.9999999999999998</v>
      </c>
      <c r="C13" s="2">
        <f t="shared" si="1"/>
        <v>0.9999999999999999</v>
      </c>
      <c r="D13" s="5">
        <f t="shared" si="2"/>
        <v>0</v>
      </c>
      <c r="E13" s="5">
        <f t="shared" si="4"/>
        <v>0.09000000000000008</v>
      </c>
      <c r="F13">
        <f t="shared" si="5"/>
        <v>0.004500000000000004</v>
      </c>
    </row>
    <row r="14" ht="13.5">
      <c r="F14" s="7">
        <f>SUM(F4:F13)</f>
        <v>0.16500000000000004</v>
      </c>
    </row>
    <row r="15" spans="5:6" ht="13.5">
      <c r="E15" s="9" t="s">
        <v>5</v>
      </c>
      <c r="F15" s="8">
        <f>2*F14</f>
        <v>0.33000000000000007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9.625" style="0" customWidth="1"/>
    <col min="2" max="3" width="11.625" style="0" customWidth="1"/>
  </cols>
  <sheetData>
    <row r="1" spans="1:2" ht="13.5">
      <c r="A1" s="10" t="s">
        <v>6</v>
      </c>
      <c r="B1" s="10"/>
    </row>
    <row r="2" spans="1:14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/>
      <c r="N2" s="6"/>
    </row>
    <row r="3" spans="1:4" ht="13.5">
      <c r="A3" s="3">
        <v>0</v>
      </c>
      <c r="B3" s="11">
        <v>0</v>
      </c>
      <c r="C3" s="2">
        <f>A3</f>
        <v>0</v>
      </c>
      <c r="D3" s="5">
        <f>C3-B3</f>
        <v>0</v>
      </c>
    </row>
    <row r="4" spans="1:6" ht="13.5">
      <c r="A4" s="3">
        <f>A3+0.1</f>
        <v>0.1</v>
      </c>
      <c r="B4" s="12">
        <v>0.024566473988439308</v>
      </c>
      <c r="C4" s="2">
        <f aca="true" t="shared" si="0" ref="C4:C13">A4</f>
        <v>0.1</v>
      </c>
      <c r="D4" s="5">
        <f aca="true" t="shared" si="1" ref="D4:D13">C4-B4</f>
        <v>0.0754335260115607</v>
      </c>
      <c r="E4" s="5">
        <f>D3+D4</f>
        <v>0.0754335260115607</v>
      </c>
      <c r="F4">
        <f>0.1*(1/2)*E4</f>
        <v>0.003771676300578035</v>
      </c>
    </row>
    <row r="5" spans="1:6" ht="13.5">
      <c r="A5" s="3">
        <f aca="true" t="shared" si="2" ref="A5:A13">A4+0.1</f>
        <v>0.2</v>
      </c>
      <c r="B5" s="12">
        <v>0.06701589595375723</v>
      </c>
      <c r="C5" s="2">
        <f t="shared" si="0"/>
        <v>0.2</v>
      </c>
      <c r="D5" s="5">
        <f t="shared" si="1"/>
        <v>0.13298410404624278</v>
      </c>
      <c r="E5" s="5">
        <f aca="true" t="shared" si="3" ref="E5:E13">D4+D5</f>
        <v>0.20841763005780348</v>
      </c>
      <c r="F5">
        <f aca="true" t="shared" si="4" ref="F5:F13">0.1*(1/2)*E5</f>
        <v>0.010420881502890174</v>
      </c>
    </row>
    <row r="6" spans="1:6" ht="13.5">
      <c r="A6" s="3">
        <f t="shared" si="2"/>
        <v>0.30000000000000004</v>
      </c>
      <c r="B6" s="12">
        <v>0.1219291907514451</v>
      </c>
      <c r="C6" s="2">
        <f t="shared" si="0"/>
        <v>0.30000000000000004</v>
      </c>
      <c r="D6" s="5">
        <f t="shared" si="1"/>
        <v>0.17807080924855495</v>
      </c>
      <c r="E6" s="5">
        <f t="shared" si="3"/>
        <v>0.31105491329479773</v>
      </c>
      <c r="F6">
        <f t="shared" si="4"/>
        <v>0.015552745664739888</v>
      </c>
    </row>
    <row r="7" spans="1:6" ht="13.5">
      <c r="A7" s="3">
        <f t="shared" si="2"/>
        <v>0.4</v>
      </c>
      <c r="B7" s="12">
        <v>0.18840317919075145</v>
      </c>
      <c r="C7" s="2">
        <f t="shared" si="0"/>
        <v>0.4</v>
      </c>
      <c r="D7" s="5">
        <f t="shared" si="1"/>
        <v>0.21159682080924858</v>
      </c>
      <c r="E7" s="5">
        <f t="shared" si="3"/>
        <v>0.3896676300578035</v>
      </c>
      <c r="F7">
        <f t="shared" si="4"/>
        <v>0.01948338150289018</v>
      </c>
    </row>
    <row r="8" spans="1:6" ht="13.5">
      <c r="A8" s="3">
        <f t="shared" si="2"/>
        <v>0.5</v>
      </c>
      <c r="B8" s="12">
        <v>0.2671604046242775</v>
      </c>
      <c r="C8" s="2">
        <f t="shared" si="0"/>
        <v>0.5</v>
      </c>
      <c r="D8" s="5">
        <f t="shared" si="1"/>
        <v>0.23283959537572252</v>
      </c>
      <c r="E8" s="5">
        <f t="shared" si="3"/>
        <v>0.4444364161849711</v>
      </c>
      <c r="F8">
        <f t="shared" si="4"/>
        <v>0.022221820809248557</v>
      </c>
    </row>
    <row r="9" spans="1:6" ht="13.5">
      <c r="A9" s="3">
        <f t="shared" si="2"/>
        <v>0.6</v>
      </c>
      <c r="B9" s="12">
        <v>0.3598265895953757</v>
      </c>
      <c r="C9" s="2">
        <f t="shared" si="0"/>
        <v>0.6</v>
      </c>
      <c r="D9" s="5">
        <f t="shared" si="1"/>
        <v>0.24017341040462425</v>
      </c>
      <c r="E9" s="5">
        <f t="shared" si="3"/>
        <v>0.4730130057803468</v>
      </c>
      <c r="F9">
        <f t="shared" si="4"/>
        <v>0.02365065028901734</v>
      </c>
    </row>
    <row r="10" spans="1:6" ht="13.5">
      <c r="A10" s="3">
        <f t="shared" si="2"/>
        <v>0.7</v>
      </c>
      <c r="B10" s="12">
        <v>0.46875</v>
      </c>
      <c r="C10" s="2">
        <f t="shared" si="0"/>
        <v>0.7</v>
      </c>
      <c r="D10" s="5">
        <f t="shared" si="1"/>
        <v>0.23124999999999996</v>
      </c>
      <c r="E10" s="5">
        <f t="shared" si="3"/>
        <v>0.4714234104046242</v>
      </c>
      <c r="F10">
        <f t="shared" si="4"/>
        <v>0.02357117052023121</v>
      </c>
    </row>
    <row r="11" spans="1:6" ht="13.5">
      <c r="A11" s="3">
        <f t="shared" si="2"/>
        <v>0.7999999999999999</v>
      </c>
      <c r="B11" s="12">
        <v>0.598807803468208</v>
      </c>
      <c r="C11" s="2">
        <f t="shared" si="0"/>
        <v>0.7999999999999999</v>
      </c>
      <c r="D11" s="5">
        <f t="shared" si="1"/>
        <v>0.20119219653179188</v>
      </c>
      <c r="E11" s="5">
        <f t="shared" si="3"/>
        <v>0.43244219653179183</v>
      </c>
      <c r="F11">
        <f t="shared" si="4"/>
        <v>0.021622109826589592</v>
      </c>
    </row>
    <row r="12" spans="1:6" ht="13.5">
      <c r="A12" s="3">
        <f t="shared" si="2"/>
        <v>0.8999999999999999</v>
      </c>
      <c r="B12" s="12">
        <v>0.7588511560693642</v>
      </c>
      <c r="C12" s="2">
        <f t="shared" si="0"/>
        <v>0.8999999999999999</v>
      </c>
      <c r="D12" s="5">
        <f t="shared" si="1"/>
        <v>0.14114884393063576</v>
      </c>
      <c r="E12" s="5">
        <f t="shared" si="3"/>
        <v>0.34234104046242764</v>
      </c>
      <c r="F12">
        <f t="shared" si="4"/>
        <v>0.017117052023121384</v>
      </c>
    </row>
    <row r="13" spans="1:6" ht="13.5">
      <c r="A13" s="3">
        <f t="shared" si="2"/>
        <v>0.9999999999999999</v>
      </c>
      <c r="B13" s="12">
        <v>1</v>
      </c>
      <c r="C13" s="2">
        <f t="shared" si="0"/>
        <v>0.9999999999999999</v>
      </c>
      <c r="D13" s="5">
        <f t="shared" si="1"/>
        <v>0</v>
      </c>
      <c r="E13" s="5">
        <f t="shared" si="3"/>
        <v>0.14114884393063576</v>
      </c>
      <c r="F13">
        <f t="shared" si="4"/>
        <v>0.007057442196531788</v>
      </c>
    </row>
    <row r="14" ht="13.5">
      <c r="F14" s="7">
        <f>SUM(F4:F13)</f>
        <v>0.16446893063583815</v>
      </c>
    </row>
    <row r="15" spans="5:6" ht="13.5">
      <c r="E15" s="9" t="s">
        <v>5</v>
      </c>
      <c r="F15" s="8">
        <f>2*F14</f>
        <v>0.3289378612716763</v>
      </c>
    </row>
    <row r="16" ht="13.5">
      <c r="A16" t="s">
        <v>7</v>
      </c>
    </row>
    <row r="17" spans="1:4" ht="13.5">
      <c r="A17" s="13" t="s">
        <v>8</v>
      </c>
      <c r="B17" s="13" t="s">
        <v>9</v>
      </c>
      <c r="C17" s="13" t="s">
        <v>10</v>
      </c>
      <c r="D17" s="13" t="s">
        <v>11</v>
      </c>
    </row>
    <row r="18" spans="1:6" ht="13.5">
      <c r="A18">
        <v>136</v>
      </c>
      <c r="B18" s="14">
        <v>136</v>
      </c>
      <c r="C18" s="15">
        <v>0.024566473988439308</v>
      </c>
      <c r="D18">
        <v>1</v>
      </c>
      <c r="F18" s="16"/>
    </row>
    <row r="19" spans="1:4" ht="13.5">
      <c r="A19">
        <v>235</v>
      </c>
      <c r="B19" s="14">
        <v>371</v>
      </c>
      <c r="C19" s="15">
        <v>0.06701589595375723</v>
      </c>
      <c r="D19">
        <v>2</v>
      </c>
    </row>
    <row r="20" spans="1:4" ht="13.5">
      <c r="A20">
        <v>304</v>
      </c>
      <c r="B20" s="14">
        <v>675</v>
      </c>
      <c r="C20" s="15">
        <v>0.1219291907514451</v>
      </c>
      <c r="D20">
        <v>3</v>
      </c>
    </row>
    <row r="21" spans="1:4" ht="13.5">
      <c r="A21">
        <v>368</v>
      </c>
      <c r="B21" s="14">
        <v>1043</v>
      </c>
      <c r="C21" s="15">
        <v>0.18840317919075145</v>
      </c>
      <c r="D21">
        <v>4</v>
      </c>
    </row>
    <row r="22" spans="1:4" ht="13.5">
      <c r="A22">
        <v>436</v>
      </c>
      <c r="B22" s="14">
        <v>1479</v>
      </c>
      <c r="C22" s="15">
        <v>0.2671604046242775</v>
      </c>
      <c r="D22">
        <v>5</v>
      </c>
    </row>
    <row r="23" spans="1:4" ht="13.5">
      <c r="A23">
        <v>513</v>
      </c>
      <c r="B23" s="14">
        <v>1992</v>
      </c>
      <c r="C23" s="15">
        <v>0.3598265895953757</v>
      </c>
      <c r="D23">
        <v>6</v>
      </c>
    </row>
    <row r="24" spans="1:4" ht="13.5">
      <c r="A24">
        <v>603</v>
      </c>
      <c r="B24" s="14">
        <v>2595</v>
      </c>
      <c r="C24" s="15">
        <v>0.46875</v>
      </c>
      <c r="D24">
        <v>7</v>
      </c>
    </row>
    <row r="25" spans="1:4" ht="13.5">
      <c r="A25">
        <v>720</v>
      </c>
      <c r="B25" s="14">
        <v>3315</v>
      </c>
      <c r="C25" s="15">
        <v>0.598807803468208</v>
      </c>
      <c r="D25">
        <v>8</v>
      </c>
    </row>
    <row r="26" spans="1:4" ht="13.5">
      <c r="A26">
        <v>886</v>
      </c>
      <c r="B26" s="14">
        <v>4201</v>
      </c>
      <c r="C26" s="15">
        <v>0.7588511560693642</v>
      </c>
      <c r="D26">
        <v>9</v>
      </c>
    </row>
    <row r="27" spans="1:4" ht="13.5">
      <c r="A27">
        <v>1335</v>
      </c>
      <c r="B27" s="14">
        <v>5536</v>
      </c>
      <c r="C27" s="15">
        <v>1</v>
      </c>
      <c r="D27">
        <v>10</v>
      </c>
    </row>
    <row r="28" ht="13.5">
      <c r="A28" s="13" t="s">
        <v>12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Matsubara</dc:creator>
  <cp:keywords/>
  <dc:description/>
  <cp:lastModifiedBy>金井雅之</cp:lastModifiedBy>
  <dcterms:created xsi:type="dcterms:W3CDTF">2006-01-22T11:39:16Z</dcterms:created>
  <dcterms:modified xsi:type="dcterms:W3CDTF">2009-02-14T00:19:10Z</dcterms:modified>
  <cp:category/>
  <cp:version/>
  <cp:contentType/>
  <cp:contentStatus/>
</cp:coreProperties>
</file>