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35" windowHeight="11025" activeTab="0"/>
  </bookViews>
  <sheets>
    <sheet name="シミュレーション" sheetId="1" r:id="rId1"/>
    <sheet name="データ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<sst xmlns="http://schemas.openxmlformats.org/spreadsheetml/2006/main" count="10" uniqueCount="10">
  <si>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U</t>
  </si>
  <si>
    <t>V</t>
  </si>
  <si>
    <t>X</t>
  </si>
  <si>
    <t>回数</t>
  </si>
  <si>
    <t>相関係数</t>
  </si>
  <si>
    <t>グラフタイトル</t>
  </si>
  <si>
    <t>rho</t>
  </si>
  <si>
    <t>Y</t>
  </si>
  <si>
    <t>n</t>
  </si>
  <si>
    <t>相関係数の乱数シミュレーション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</si>
</sst>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"/>
    <numFmt numFmtId="179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20"/>
      <color indexed="19"/>
      <name val="ＭＳ Ｐゴシック"/>
      <family val="3"/>
    </font>
    <font>
      <b/>
      <sz val="11"/>
      <name val="ＭＳ Ｐゴシック"/>
      <family val="3"/>
    </font>
    <font>
      <b/>
      <sz val="11"/>
      <color indexed="51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シミュレーション!$C$8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データ!$D$2:$D$51</c:f>
              <c:numCache>
                <c:ptCount val="50"/>
                <c:pt idx="0">
                  <c:v>2.8738743417779915</c:v>
                </c:pt>
                <c:pt idx="1">
                  <c:v>1.980361735651968</c:v>
                </c:pt>
                <c:pt idx="2">
                  <c:v>2.370775978808524</c:v>
                </c:pt>
                <c:pt idx="3">
                  <c:v>0.8081162882735953</c:v>
                </c:pt>
                <c:pt idx="4">
                  <c:v>1.3913650087051792</c:v>
                </c:pt>
                <c:pt idx="5">
                  <c:v>2.019517756300047</c:v>
                </c:pt>
                <c:pt idx="6">
                  <c:v>1.4011841408791952</c:v>
                </c:pt>
                <c:pt idx="7">
                  <c:v>2.1239754965354223</c:v>
                </c:pt>
                <c:pt idx="8">
                  <c:v>1.7708289356523892</c:v>
                </c:pt>
                <c:pt idx="9">
                  <c:v>2.86623003880959</c:v>
                </c:pt>
                <c:pt idx="10">
                  <c:v>2.7947301128297113</c:v>
                </c:pt>
                <c:pt idx="11">
                  <c:v>1.7181737398932455</c:v>
                </c:pt>
                <c:pt idx="12">
                  <c:v>2.6849199962744024</c:v>
                </c:pt>
                <c:pt idx="13">
                  <c:v>1.8939642864570487</c:v>
                </c:pt>
                <c:pt idx="14">
                  <c:v>2.079021447163541</c:v>
                </c:pt>
                <c:pt idx="15">
                  <c:v>-0.05183823709376156</c:v>
                </c:pt>
                <c:pt idx="16">
                  <c:v>1.8402654455276206</c:v>
                </c:pt>
                <c:pt idx="17">
                  <c:v>2.1393880211253418</c:v>
                </c:pt>
                <c:pt idx="18">
                  <c:v>1.977642346493667</c:v>
                </c:pt>
                <c:pt idx="19">
                  <c:v>0.9539696798601653</c:v>
                </c:pt>
                <c:pt idx="20">
                  <c:v>1.631133960065199</c:v>
                </c:pt>
                <c:pt idx="21">
                  <c:v>0.9371985975594725</c:v>
                </c:pt>
                <c:pt idx="22">
                  <c:v>0.7329920259071514</c:v>
                </c:pt>
                <c:pt idx="23">
                  <c:v>0.6727880241232924</c:v>
                </c:pt>
                <c:pt idx="24">
                  <c:v>1.2057996678340714</c:v>
                </c:pt>
                <c:pt idx="25">
                  <c:v>2.1843909558374435</c:v>
                </c:pt>
                <c:pt idx="26">
                  <c:v>3.8524497136240825</c:v>
                </c:pt>
                <c:pt idx="27">
                  <c:v>2.676299123369972</c:v>
                </c:pt>
                <c:pt idx="28">
                  <c:v>1.9570627551293</c:v>
                </c:pt>
                <c:pt idx="29">
                  <c:v>1.9720967025496066</c:v>
                </c:pt>
                <c:pt idx="30">
                  <c:v>2.2260230758110993</c:v>
                </c:pt>
                <c:pt idx="31">
                  <c:v>2.0731665750208776</c:v>
                </c:pt>
                <c:pt idx="32">
                  <c:v>3.3927319741924293</c:v>
                </c:pt>
                <c:pt idx="33">
                  <c:v>2.426550741394749</c:v>
                </c:pt>
                <c:pt idx="34">
                  <c:v>2.749676019040635</c:v>
                </c:pt>
                <c:pt idx="35">
                  <c:v>4.086144377244636</c:v>
                </c:pt>
                <c:pt idx="36">
                  <c:v>3.943008101079613</c:v>
                </c:pt>
                <c:pt idx="37">
                  <c:v>-0.08114215638488531</c:v>
                </c:pt>
                <c:pt idx="38">
                  <c:v>2.709462710801745</c:v>
                </c:pt>
                <c:pt idx="39">
                  <c:v>3.07881305666524</c:v>
                </c:pt>
                <c:pt idx="40">
                  <c:v>1.0739456734445412</c:v>
                </c:pt>
                <c:pt idx="41">
                  <c:v>2.1824878381739836</c:v>
                </c:pt>
                <c:pt idx="42">
                  <c:v>0.9683874446200207</c:v>
                </c:pt>
                <c:pt idx="43">
                  <c:v>4.112901711370796</c:v>
                </c:pt>
                <c:pt idx="44">
                  <c:v>1.9216288415482268</c:v>
                </c:pt>
                <c:pt idx="45">
                  <c:v>2.556264012629981</c:v>
                </c:pt>
                <c:pt idx="46">
                  <c:v>0.8709896570071578</c:v>
                </c:pt>
                <c:pt idx="47">
                  <c:v>2.044467469706433</c:v>
                </c:pt>
                <c:pt idx="48">
                  <c:v>0.7161641001875978</c:v>
                </c:pt>
                <c:pt idx="49">
                  <c:v>4.080387275782414</c:v>
                </c:pt>
              </c:numCache>
            </c:numRef>
          </c:xVal>
          <c:yVal>
            <c:numRef>
              <c:f>データ!$E$2:$E$51</c:f>
              <c:numCache>
                <c:ptCount val="50"/>
                <c:pt idx="0">
                  <c:v>2.771168978958055</c:v>
                </c:pt>
                <c:pt idx="1">
                  <c:v>2.3083802428461335</c:v>
                </c:pt>
                <c:pt idx="2">
                  <c:v>2.7077529712381554</c:v>
                </c:pt>
                <c:pt idx="3">
                  <c:v>1.4080966340563954</c:v>
                </c:pt>
                <c:pt idx="4">
                  <c:v>1.413773871535937</c:v>
                </c:pt>
                <c:pt idx="5">
                  <c:v>1.617260154492437</c:v>
                </c:pt>
                <c:pt idx="6">
                  <c:v>1.4877649393492998</c:v>
                </c:pt>
                <c:pt idx="7">
                  <c:v>1.7578740852940729</c:v>
                </c:pt>
                <c:pt idx="8">
                  <c:v>1.9202236382033169</c:v>
                </c:pt>
                <c:pt idx="9">
                  <c:v>3.6171886574697956</c:v>
                </c:pt>
                <c:pt idx="10">
                  <c:v>2.776612068420679</c:v>
                </c:pt>
                <c:pt idx="11">
                  <c:v>2.495167244527453</c:v>
                </c:pt>
                <c:pt idx="12">
                  <c:v>2.502758866824779</c:v>
                </c:pt>
                <c:pt idx="13">
                  <c:v>1.1274115514006078</c:v>
                </c:pt>
                <c:pt idx="14">
                  <c:v>3.3605944386397946</c:v>
                </c:pt>
                <c:pt idx="15">
                  <c:v>0.19554558555796997</c:v>
                </c:pt>
                <c:pt idx="16">
                  <c:v>1.881155622208572</c:v>
                </c:pt>
                <c:pt idx="17">
                  <c:v>1.4883193258708596</c:v>
                </c:pt>
                <c:pt idx="18">
                  <c:v>1.4686911169761694</c:v>
                </c:pt>
                <c:pt idx="19">
                  <c:v>1.0554180441592302</c:v>
                </c:pt>
                <c:pt idx="20">
                  <c:v>1.7860896773305577</c:v>
                </c:pt>
                <c:pt idx="21">
                  <c:v>1.4244928244049793</c:v>
                </c:pt>
                <c:pt idx="22">
                  <c:v>0.9829577724335743</c:v>
                </c:pt>
                <c:pt idx="23">
                  <c:v>1.3522211646072249</c:v>
                </c:pt>
                <c:pt idx="24">
                  <c:v>1.1566469219155413</c:v>
                </c:pt>
                <c:pt idx="25">
                  <c:v>1.5709357404520965</c:v>
                </c:pt>
                <c:pt idx="26">
                  <c:v>3.1709000880806992</c:v>
                </c:pt>
                <c:pt idx="27">
                  <c:v>2.7247011205700074</c:v>
                </c:pt>
                <c:pt idx="28">
                  <c:v>1.996190631729547</c:v>
                </c:pt>
                <c:pt idx="29">
                  <c:v>1.8623839302973455</c:v>
                </c:pt>
                <c:pt idx="30">
                  <c:v>2.5573590247014213</c:v>
                </c:pt>
                <c:pt idx="31">
                  <c:v>1.5674480981211112</c:v>
                </c:pt>
                <c:pt idx="32">
                  <c:v>3.0926807352873187</c:v>
                </c:pt>
                <c:pt idx="33">
                  <c:v>2.5143198190864284</c:v>
                </c:pt>
                <c:pt idx="34">
                  <c:v>2.722449649881663</c:v>
                </c:pt>
                <c:pt idx="35">
                  <c:v>4.095715401066118</c:v>
                </c:pt>
                <c:pt idx="36">
                  <c:v>4.103805133125288</c:v>
                </c:pt>
                <c:pt idx="37">
                  <c:v>0.9079024701753069</c:v>
                </c:pt>
                <c:pt idx="38">
                  <c:v>3.0159169798295924</c:v>
                </c:pt>
                <c:pt idx="39">
                  <c:v>3.8196295385070584</c:v>
                </c:pt>
                <c:pt idx="40">
                  <c:v>1.2559383135171478</c:v>
                </c:pt>
                <c:pt idx="41">
                  <c:v>2.4600870236439754</c:v>
                </c:pt>
                <c:pt idx="42">
                  <c:v>0.9957692802765632</c:v>
                </c:pt>
                <c:pt idx="43">
                  <c:v>3.622659824544797</c:v>
                </c:pt>
                <c:pt idx="44">
                  <c:v>2.7246245837456358</c:v>
                </c:pt>
                <c:pt idx="45">
                  <c:v>2.8565283326195616</c:v>
                </c:pt>
                <c:pt idx="46">
                  <c:v>0.9955519606541428</c:v>
                </c:pt>
                <c:pt idx="47">
                  <c:v>2.544806209978831</c:v>
                </c:pt>
                <c:pt idx="48">
                  <c:v>0.7111338885852325</c:v>
                </c:pt>
                <c:pt idx="49">
                  <c:v>3.352815509720795</c:v>
                </c:pt>
              </c:numCache>
            </c:numRef>
          </c:yVal>
          <c:smooth val="0"/>
        </c:ser>
        <c:axId val="44132369"/>
        <c:axId val="61647002"/>
      </c:scatterChart>
      <c:valAx>
        <c:axId val="44132369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47002"/>
        <c:crosses val="autoZero"/>
        <c:crossBetween val="midCat"/>
        <c:dispUnits/>
      </c:valAx>
      <c:valAx>
        <c:axId val="61647002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13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シミュレーション!$C$9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データ!$D$2:$D$201</c:f>
              <c:numCache>
                <c:ptCount val="200"/>
                <c:pt idx="0">
                  <c:v>2.8738743417779915</c:v>
                </c:pt>
                <c:pt idx="1">
                  <c:v>1.980361735651968</c:v>
                </c:pt>
                <c:pt idx="2">
                  <c:v>2.370775978808524</c:v>
                </c:pt>
                <c:pt idx="3">
                  <c:v>0.8081162882735953</c:v>
                </c:pt>
                <c:pt idx="4">
                  <c:v>1.3913650087051792</c:v>
                </c:pt>
                <c:pt idx="5">
                  <c:v>2.019517756300047</c:v>
                </c:pt>
                <c:pt idx="6">
                  <c:v>1.4011841408791952</c:v>
                </c:pt>
                <c:pt idx="7">
                  <c:v>2.1239754965354223</c:v>
                </c:pt>
                <c:pt idx="8">
                  <c:v>1.7708289356523892</c:v>
                </c:pt>
                <c:pt idx="9">
                  <c:v>2.86623003880959</c:v>
                </c:pt>
                <c:pt idx="10">
                  <c:v>2.7947301128297113</c:v>
                </c:pt>
                <c:pt idx="11">
                  <c:v>1.7181737398932455</c:v>
                </c:pt>
                <c:pt idx="12">
                  <c:v>2.6849199962744024</c:v>
                </c:pt>
                <c:pt idx="13">
                  <c:v>1.8939642864570487</c:v>
                </c:pt>
                <c:pt idx="14">
                  <c:v>2.079021447163541</c:v>
                </c:pt>
                <c:pt idx="15">
                  <c:v>-0.05183823709376156</c:v>
                </c:pt>
                <c:pt idx="16">
                  <c:v>1.8402654455276206</c:v>
                </c:pt>
                <c:pt idx="17">
                  <c:v>2.1393880211253418</c:v>
                </c:pt>
                <c:pt idx="18">
                  <c:v>1.977642346493667</c:v>
                </c:pt>
                <c:pt idx="19">
                  <c:v>0.9539696798601653</c:v>
                </c:pt>
                <c:pt idx="20">
                  <c:v>1.631133960065199</c:v>
                </c:pt>
                <c:pt idx="21">
                  <c:v>0.9371985975594725</c:v>
                </c:pt>
                <c:pt idx="22">
                  <c:v>0.7329920259071514</c:v>
                </c:pt>
                <c:pt idx="23">
                  <c:v>0.6727880241232924</c:v>
                </c:pt>
                <c:pt idx="24">
                  <c:v>1.2057996678340714</c:v>
                </c:pt>
                <c:pt idx="25">
                  <c:v>2.1843909558374435</c:v>
                </c:pt>
                <c:pt idx="26">
                  <c:v>3.8524497136240825</c:v>
                </c:pt>
                <c:pt idx="27">
                  <c:v>2.676299123369972</c:v>
                </c:pt>
                <c:pt idx="28">
                  <c:v>1.9570627551293</c:v>
                </c:pt>
                <c:pt idx="29">
                  <c:v>1.9720967025496066</c:v>
                </c:pt>
                <c:pt idx="30">
                  <c:v>2.2260230758110993</c:v>
                </c:pt>
                <c:pt idx="31">
                  <c:v>2.0731665750208776</c:v>
                </c:pt>
                <c:pt idx="32">
                  <c:v>3.3927319741924293</c:v>
                </c:pt>
                <c:pt idx="33">
                  <c:v>2.426550741394749</c:v>
                </c:pt>
                <c:pt idx="34">
                  <c:v>2.749676019040635</c:v>
                </c:pt>
                <c:pt idx="35">
                  <c:v>4.086144377244636</c:v>
                </c:pt>
                <c:pt idx="36">
                  <c:v>3.943008101079613</c:v>
                </c:pt>
                <c:pt idx="37">
                  <c:v>-0.08114215638488531</c:v>
                </c:pt>
                <c:pt idx="38">
                  <c:v>2.709462710801745</c:v>
                </c:pt>
                <c:pt idx="39">
                  <c:v>3.07881305666524</c:v>
                </c:pt>
                <c:pt idx="40">
                  <c:v>1.0739456734445412</c:v>
                </c:pt>
                <c:pt idx="41">
                  <c:v>2.1824878381739836</c:v>
                </c:pt>
                <c:pt idx="42">
                  <c:v>0.9683874446200207</c:v>
                </c:pt>
                <c:pt idx="43">
                  <c:v>4.112901711370796</c:v>
                </c:pt>
                <c:pt idx="44">
                  <c:v>1.9216288415482268</c:v>
                </c:pt>
                <c:pt idx="45">
                  <c:v>2.556264012629981</c:v>
                </c:pt>
                <c:pt idx="46">
                  <c:v>0.8709896570071578</c:v>
                </c:pt>
                <c:pt idx="47">
                  <c:v>2.044467469706433</c:v>
                </c:pt>
                <c:pt idx="48">
                  <c:v>0.7161641001875978</c:v>
                </c:pt>
                <c:pt idx="49">
                  <c:v>4.080387275782414</c:v>
                </c:pt>
                <c:pt idx="50">
                  <c:v>3.0427038432681</c:v>
                </c:pt>
                <c:pt idx="51">
                  <c:v>0.9911589182156604</c:v>
                </c:pt>
                <c:pt idx="52">
                  <c:v>2.296744246952585</c:v>
                </c:pt>
                <c:pt idx="53">
                  <c:v>1.38233941065846</c:v>
                </c:pt>
                <c:pt idx="54">
                  <c:v>2.4983189683116507</c:v>
                </c:pt>
                <c:pt idx="55">
                  <c:v>1.796273186802864</c:v>
                </c:pt>
                <c:pt idx="56">
                  <c:v>2.308904191115289</c:v>
                </c:pt>
                <c:pt idx="57">
                  <c:v>2.2376691554673016</c:v>
                </c:pt>
                <c:pt idx="58">
                  <c:v>1.303879576473264</c:v>
                </c:pt>
                <c:pt idx="59">
                  <c:v>2.6246841621759813</c:v>
                </c:pt>
                <c:pt idx="60">
                  <c:v>3.26215581985889</c:v>
                </c:pt>
                <c:pt idx="61">
                  <c:v>1.7443637766991742</c:v>
                </c:pt>
                <c:pt idx="62">
                  <c:v>1.0935270943737123</c:v>
                </c:pt>
                <c:pt idx="63">
                  <c:v>3.860726115410216</c:v>
                </c:pt>
                <c:pt idx="64">
                  <c:v>1.801258354636957</c:v>
                </c:pt>
                <c:pt idx="65">
                  <c:v>1.6340295638219686</c:v>
                </c:pt>
                <c:pt idx="66">
                  <c:v>2.632214778306661</c:v>
                </c:pt>
                <c:pt idx="67">
                  <c:v>2.792904302215902</c:v>
                </c:pt>
                <c:pt idx="68">
                  <c:v>1.8921475707902573</c:v>
                </c:pt>
                <c:pt idx="69">
                  <c:v>1.4938809777522692</c:v>
                </c:pt>
                <c:pt idx="70">
                  <c:v>3.1087331586168148</c:v>
                </c:pt>
                <c:pt idx="71">
                  <c:v>1.245758317556465</c:v>
                </c:pt>
                <c:pt idx="72">
                  <c:v>2.0404895672545535</c:v>
                </c:pt>
                <c:pt idx="73">
                  <c:v>2.909999471332412</c:v>
                </c:pt>
                <c:pt idx="74">
                  <c:v>1.5870120983454399</c:v>
                </c:pt>
                <c:pt idx="75">
                  <c:v>1.4450706708448706</c:v>
                </c:pt>
                <c:pt idx="76">
                  <c:v>1.0062769938958809</c:v>
                </c:pt>
                <c:pt idx="77">
                  <c:v>2.1482499101257417</c:v>
                </c:pt>
                <c:pt idx="78">
                  <c:v>3.0717121767811477</c:v>
                </c:pt>
                <c:pt idx="79">
                  <c:v>2.3018794814124703</c:v>
                </c:pt>
                <c:pt idx="80">
                  <c:v>1.9422664131998317</c:v>
                </c:pt>
                <c:pt idx="81">
                  <c:v>2.765760432841489</c:v>
                </c:pt>
                <c:pt idx="82">
                  <c:v>2.1353146217297763</c:v>
                </c:pt>
                <c:pt idx="83">
                  <c:v>2.7818880476406775</c:v>
                </c:pt>
                <c:pt idx="84">
                  <c:v>3.333214640908409</c:v>
                </c:pt>
                <c:pt idx="85">
                  <c:v>3.717608029139228</c:v>
                </c:pt>
                <c:pt idx="86">
                  <c:v>1.9678186668461422</c:v>
                </c:pt>
                <c:pt idx="87">
                  <c:v>0.3845236783963628</c:v>
                </c:pt>
                <c:pt idx="88">
                  <c:v>0.29457010491751134</c:v>
                </c:pt>
                <c:pt idx="89">
                  <c:v>1.9793055849295342</c:v>
                </c:pt>
                <c:pt idx="90">
                  <c:v>1.3263872966053896</c:v>
                </c:pt>
                <c:pt idx="91">
                  <c:v>1.024864791863365</c:v>
                </c:pt>
                <c:pt idx="92">
                  <c:v>1.3461881331313634</c:v>
                </c:pt>
                <c:pt idx="93">
                  <c:v>2.323262838719529</c:v>
                </c:pt>
                <c:pt idx="94">
                  <c:v>1.6760607245960273</c:v>
                </c:pt>
                <c:pt idx="95">
                  <c:v>3.0331768862670287</c:v>
                </c:pt>
                <c:pt idx="96">
                  <c:v>2.7047970029816497</c:v>
                </c:pt>
                <c:pt idx="97">
                  <c:v>1.429157924168976</c:v>
                </c:pt>
                <c:pt idx="98">
                  <c:v>1.9365365965786623</c:v>
                </c:pt>
                <c:pt idx="99">
                  <c:v>2.2105082330672303</c:v>
                </c:pt>
                <c:pt idx="100">
                  <c:v>1.7209351931815036</c:v>
                </c:pt>
                <c:pt idx="101">
                  <c:v>2.5342235454008915</c:v>
                </c:pt>
                <c:pt idx="102">
                  <c:v>1.4536915437493008</c:v>
                </c:pt>
                <c:pt idx="103">
                  <c:v>3.124112714023795</c:v>
                </c:pt>
                <c:pt idx="104">
                  <c:v>1.3497056038904702</c:v>
                </c:pt>
                <c:pt idx="105">
                  <c:v>3.122414232668234</c:v>
                </c:pt>
                <c:pt idx="106">
                  <c:v>0.7236287779523991</c:v>
                </c:pt>
                <c:pt idx="107">
                  <c:v>2.0505986008647596</c:v>
                </c:pt>
                <c:pt idx="108">
                  <c:v>2.232821548706852</c:v>
                </c:pt>
                <c:pt idx="109">
                  <c:v>1.541398665314773</c:v>
                </c:pt>
                <c:pt idx="110">
                  <c:v>0.9375942277547438</c:v>
                </c:pt>
                <c:pt idx="111">
                  <c:v>1.3720666680019349</c:v>
                </c:pt>
                <c:pt idx="112">
                  <c:v>2.067946075432701</c:v>
                </c:pt>
                <c:pt idx="113">
                  <c:v>3.299076757277362</c:v>
                </c:pt>
                <c:pt idx="114">
                  <c:v>2.9125938049692195</c:v>
                </c:pt>
                <c:pt idx="115">
                  <c:v>2.525649284099927</c:v>
                </c:pt>
                <c:pt idx="116">
                  <c:v>1.2301718521048315</c:v>
                </c:pt>
                <c:pt idx="117">
                  <c:v>2.525785708305193</c:v>
                </c:pt>
                <c:pt idx="118">
                  <c:v>2.0597333382756915</c:v>
                </c:pt>
                <c:pt idx="119">
                  <c:v>1.2085497524385573</c:v>
                </c:pt>
                <c:pt idx="120">
                  <c:v>3.3797671272186562</c:v>
                </c:pt>
                <c:pt idx="121">
                  <c:v>1.6446888417267473</c:v>
                </c:pt>
                <c:pt idx="122">
                  <c:v>3.0169719644181896</c:v>
                </c:pt>
                <c:pt idx="123">
                  <c:v>2.5174319994694088</c:v>
                </c:pt>
                <c:pt idx="124">
                  <c:v>2.3726984232343966</c:v>
                </c:pt>
                <c:pt idx="125">
                  <c:v>2.4936100594932213</c:v>
                </c:pt>
                <c:pt idx="126">
                  <c:v>1.3893584360193927</c:v>
                </c:pt>
                <c:pt idx="127">
                  <c:v>2.423538040195126</c:v>
                </c:pt>
                <c:pt idx="128">
                  <c:v>2.5387107648857636</c:v>
                </c:pt>
                <c:pt idx="129">
                  <c:v>1.1479148775397334</c:v>
                </c:pt>
                <c:pt idx="130">
                  <c:v>2.1178079855890246</c:v>
                </c:pt>
                <c:pt idx="131">
                  <c:v>2.912632458494045</c:v>
                </c:pt>
                <c:pt idx="132">
                  <c:v>2.7517292033298872</c:v>
                </c:pt>
                <c:pt idx="133">
                  <c:v>3.3975341062177904</c:v>
                </c:pt>
                <c:pt idx="134">
                  <c:v>0.31042714504292235</c:v>
                </c:pt>
                <c:pt idx="135">
                  <c:v>1.6846349858969916</c:v>
                </c:pt>
                <c:pt idx="136">
                  <c:v>2.2574711288616527</c:v>
                </c:pt>
                <c:pt idx="137">
                  <c:v>4.084634616039693</c:v>
                </c:pt>
                <c:pt idx="138">
                  <c:v>1.7755651293118717</c:v>
                </c:pt>
                <c:pt idx="139">
                  <c:v>3.0429675967316143</c:v>
                </c:pt>
                <c:pt idx="140">
                  <c:v>0.6282591635244898</c:v>
                </c:pt>
                <c:pt idx="141">
                  <c:v>3.0811368156282697</c:v>
                </c:pt>
                <c:pt idx="142">
                  <c:v>1.952397047309205</c:v>
                </c:pt>
                <c:pt idx="143">
                  <c:v>2.8031986453715945</c:v>
                </c:pt>
                <c:pt idx="144">
                  <c:v>2.7976041160873137</c:v>
                </c:pt>
                <c:pt idx="145">
                  <c:v>3.260987119167112</c:v>
                </c:pt>
                <c:pt idx="146">
                  <c:v>2.0201453076442704</c:v>
                </c:pt>
                <c:pt idx="147">
                  <c:v>0.7543787938193418</c:v>
                </c:pt>
                <c:pt idx="148">
                  <c:v>0.6608781910035759</c:v>
                </c:pt>
                <c:pt idx="149">
                  <c:v>-0.14828105526976287</c:v>
                </c:pt>
                <c:pt idx="150">
                  <c:v>2.16465946828248</c:v>
                </c:pt>
                <c:pt idx="151">
                  <c:v>1.8310499904619064</c:v>
                </c:pt>
                <c:pt idx="152">
                  <c:v>1.6441306393535342</c:v>
                </c:pt>
                <c:pt idx="153">
                  <c:v>2.383686256100191</c:v>
                </c:pt>
                <c:pt idx="154">
                  <c:v>1.7478596469591139</c:v>
                </c:pt>
                <c:pt idx="155">
                  <c:v>2.022657786757918</c:v>
                </c:pt>
                <c:pt idx="156">
                  <c:v>1.718218077759957</c:v>
                </c:pt>
                <c:pt idx="157">
                  <c:v>0.2738972903462127</c:v>
                </c:pt>
                <c:pt idx="158">
                  <c:v>0.9134107636346016</c:v>
                </c:pt>
                <c:pt idx="159">
                  <c:v>1.5534358276927378</c:v>
                </c:pt>
                <c:pt idx="160">
                  <c:v>0.9805110089946538</c:v>
                </c:pt>
                <c:pt idx="161">
                  <c:v>2.720208390703192</c:v>
                </c:pt>
                <c:pt idx="162">
                  <c:v>2.1877310751297045</c:v>
                </c:pt>
                <c:pt idx="163">
                  <c:v>1.6367364474281203</c:v>
                </c:pt>
                <c:pt idx="164">
                  <c:v>1.9350961843447294</c:v>
                </c:pt>
                <c:pt idx="165">
                  <c:v>1.9945544004731346</c:v>
                </c:pt>
                <c:pt idx="166">
                  <c:v>3.2146074368502013</c:v>
                </c:pt>
                <c:pt idx="167">
                  <c:v>1.2898233358573634</c:v>
                </c:pt>
                <c:pt idx="168">
                  <c:v>1.9155704699660419</c:v>
                </c:pt>
                <c:pt idx="169">
                  <c:v>4.493798092473298</c:v>
                </c:pt>
                <c:pt idx="170">
                  <c:v>3.583671291882638</c:v>
                </c:pt>
                <c:pt idx="171">
                  <c:v>2.075656316766981</c:v>
                </c:pt>
                <c:pt idx="172">
                  <c:v>2.314826138492208</c:v>
                </c:pt>
                <c:pt idx="173">
                  <c:v>2.0006377831596183</c:v>
                </c:pt>
                <c:pt idx="174">
                  <c:v>1.0881951816845685</c:v>
                </c:pt>
                <c:pt idx="175">
                  <c:v>1.3890958194242558</c:v>
                </c:pt>
                <c:pt idx="176">
                  <c:v>4.104143277392723</c:v>
                </c:pt>
                <c:pt idx="177">
                  <c:v>1.8797056832700036</c:v>
                </c:pt>
                <c:pt idx="178">
                  <c:v>0.7063574735657312</c:v>
                </c:pt>
                <c:pt idx="179">
                  <c:v>0.2904728312860243</c:v>
                </c:pt>
                <c:pt idx="180">
                  <c:v>2.2783644958981313</c:v>
                </c:pt>
                <c:pt idx="181">
                  <c:v>0.2662029651692137</c:v>
                </c:pt>
                <c:pt idx="182">
                  <c:v>-0.008137016673572361</c:v>
                </c:pt>
                <c:pt idx="183">
                  <c:v>2.500513124279678</c:v>
                </c:pt>
                <c:pt idx="184">
                  <c:v>1.233029939205153</c:v>
                </c:pt>
                <c:pt idx="185">
                  <c:v>0.7757314556802157</c:v>
                </c:pt>
                <c:pt idx="186">
                  <c:v>1.7585746314143762</c:v>
                </c:pt>
                <c:pt idx="187">
                  <c:v>2.0718614501238335</c:v>
                </c:pt>
                <c:pt idx="188">
                  <c:v>1.6359815668256488</c:v>
                </c:pt>
                <c:pt idx="189">
                  <c:v>1.722199390816968</c:v>
                </c:pt>
                <c:pt idx="190">
                  <c:v>1.7505665305652656</c:v>
                </c:pt>
                <c:pt idx="191">
                  <c:v>2.598968199483352</c:v>
                </c:pt>
                <c:pt idx="192">
                  <c:v>1.6417477632348891</c:v>
                </c:pt>
                <c:pt idx="193">
                  <c:v>1.3848985013755737</c:v>
                </c:pt>
                <c:pt idx="194">
                  <c:v>1.6850567640649388</c:v>
                </c:pt>
                <c:pt idx="195">
                  <c:v>1.3097253536689095</c:v>
                </c:pt>
                <c:pt idx="196">
                  <c:v>-0.025299181696027517</c:v>
                </c:pt>
                <c:pt idx="197">
                  <c:v>2.5671904546034057</c:v>
                </c:pt>
                <c:pt idx="198">
                  <c:v>4.679735189303756</c:v>
                </c:pt>
                <c:pt idx="199">
                  <c:v>1.9230203684419394</c:v>
                </c:pt>
              </c:numCache>
            </c:numRef>
          </c:xVal>
          <c:yVal>
            <c:numRef>
              <c:f>データ!$E$2:$E$201</c:f>
              <c:numCache>
                <c:ptCount val="200"/>
                <c:pt idx="0">
                  <c:v>2.771168978958055</c:v>
                </c:pt>
                <c:pt idx="1">
                  <c:v>2.3083802428461335</c:v>
                </c:pt>
                <c:pt idx="2">
                  <c:v>2.7077529712381554</c:v>
                </c:pt>
                <c:pt idx="3">
                  <c:v>1.4080966340563954</c:v>
                </c:pt>
                <c:pt idx="4">
                  <c:v>1.413773871535937</c:v>
                </c:pt>
                <c:pt idx="5">
                  <c:v>1.617260154492437</c:v>
                </c:pt>
                <c:pt idx="6">
                  <c:v>1.4877649393492998</c:v>
                </c:pt>
                <c:pt idx="7">
                  <c:v>1.7578740852940729</c:v>
                </c:pt>
                <c:pt idx="8">
                  <c:v>1.9202236382033169</c:v>
                </c:pt>
                <c:pt idx="9">
                  <c:v>3.6171886574697956</c:v>
                </c:pt>
                <c:pt idx="10">
                  <c:v>2.776612068420679</c:v>
                </c:pt>
                <c:pt idx="11">
                  <c:v>2.495167244527453</c:v>
                </c:pt>
                <c:pt idx="12">
                  <c:v>2.502758866824779</c:v>
                </c:pt>
                <c:pt idx="13">
                  <c:v>1.1274115514006078</c:v>
                </c:pt>
                <c:pt idx="14">
                  <c:v>3.3605944386397946</c:v>
                </c:pt>
                <c:pt idx="15">
                  <c:v>0.19554558555796997</c:v>
                </c:pt>
                <c:pt idx="16">
                  <c:v>1.881155622208572</c:v>
                </c:pt>
                <c:pt idx="17">
                  <c:v>1.4883193258708596</c:v>
                </c:pt>
                <c:pt idx="18">
                  <c:v>1.4686911169761694</c:v>
                </c:pt>
                <c:pt idx="19">
                  <c:v>1.0554180441592302</c:v>
                </c:pt>
                <c:pt idx="20">
                  <c:v>1.7860896773305577</c:v>
                </c:pt>
                <c:pt idx="21">
                  <c:v>1.4244928244049793</c:v>
                </c:pt>
                <c:pt idx="22">
                  <c:v>0.9829577724335743</c:v>
                </c:pt>
                <c:pt idx="23">
                  <c:v>1.3522211646072249</c:v>
                </c:pt>
                <c:pt idx="24">
                  <c:v>1.1566469219155413</c:v>
                </c:pt>
                <c:pt idx="25">
                  <c:v>1.5709357404520965</c:v>
                </c:pt>
                <c:pt idx="26">
                  <c:v>3.1709000880806992</c:v>
                </c:pt>
                <c:pt idx="27">
                  <c:v>2.7247011205700074</c:v>
                </c:pt>
                <c:pt idx="28">
                  <c:v>1.996190631729547</c:v>
                </c:pt>
                <c:pt idx="29">
                  <c:v>1.8623839302973455</c:v>
                </c:pt>
                <c:pt idx="30">
                  <c:v>2.5573590247014213</c:v>
                </c:pt>
                <c:pt idx="31">
                  <c:v>1.5674480981211112</c:v>
                </c:pt>
                <c:pt idx="32">
                  <c:v>3.0926807352873187</c:v>
                </c:pt>
                <c:pt idx="33">
                  <c:v>2.5143198190864284</c:v>
                </c:pt>
                <c:pt idx="34">
                  <c:v>2.722449649881663</c:v>
                </c:pt>
                <c:pt idx="35">
                  <c:v>4.095715401066118</c:v>
                </c:pt>
                <c:pt idx="36">
                  <c:v>4.103805133125288</c:v>
                </c:pt>
                <c:pt idx="37">
                  <c:v>0.9079024701753069</c:v>
                </c:pt>
                <c:pt idx="38">
                  <c:v>3.0159169798295924</c:v>
                </c:pt>
                <c:pt idx="39">
                  <c:v>3.8196295385070584</c:v>
                </c:pt>
                <c:pt idx="40">
                  <c:v>1.2559383135171478</c:v>
                </c:pt>
                <c:pt idx="41">
                  <c:v>2.4600870236439754</c:v>
                </c:pt>
                <c:pt idx="42">
                  <c:v>0.9957692802765632</c:v>
                </c:pt>
                <c:pt idx="43">
                  <c:v>3.622659824544797</c:v>
                </c:pt>
                <c:pt idx="44">
                  <c:v>2.7246245837456358</c:v>
                </c:pt>
                <c:pt idx="45">
                  <c:v>2.8565283326195616</c:v>
                </c:pt>
                <c:pt idx="46">
                  <c:v>0.9955519606541428</c:v>
                </c:pt>
                <c:pt idx="47">
                  <c:v>2.544806209978831</c:v>
                </c:pt>
                <c:pt idx="48">
                  <c:v>0.7111338885852325</c:v>
                </c:pt>
                <c:pt idx="49">
                  <c:v>3.352815509720795</c:v>
                </c:pt>
                <c:pt idx="50">
                  <c:v>2.7974417153695392</c:v>
                </c:pt>
                <c:pt idx="51">
                  <c:v>1.0332242815378985</c:v>
                </c:pt>
                <c:pt idx="52">
                  <c:v>2.285716356466713</c:v>
                </c:pt>
                <c:pt idx="53">
                  <c:v>1.0196802612251696</c:v>
                </c:pt>
                <c:pt idx="54">
                  <c:v>2.1548968254273353</c:v>
                </c:pt>
                <c:pt idx="55">
                  <c:v>2.9319571814414163</c:v>
                </c:pt>
                <c:pt idx="56">
                  <c:v>1.4295736702025743</c:v>
                </c:pt>
                <c:pt idx="57">
                  <c:v>1.8592444456668489</c:v>
                </c:pt>
                <c:pt idx="58">
                  <c:v>1.3178280372340971</c:v>
                </c:pt>
                <c:pt idx="59">
                  <c:v>3.2685342514718245</c:v>
                </c:pt>
                <c:pt idx="60">
                  <c:v>2.862282972367272</c:v>
                </c:pt>
                <c:pt idx="61">
                  <c:v>2.401681571880373</c:v>
                </c:pt>
                <c:pt idx="62">
                  <c:v>-0.09207552788590112</c:v>
                </c:pt>
                <c:pt idx="63">
                  <c:v>4.271927346905037</c:v>
                </c:pt>
                <c:pt idx="64">
                  <c:v>1.3391541992113085</c:v>
                </c:pt>
                <c:pt idx="65">
                  <c:v>1.3206715773416535</c:v>
                </c:pt>
                <c:pt idx="66">
                  <c:v>2.1445849407894033</c:v>
                </c:pt>
                <c:pt idx="67">
                  <c:v>2.529468692363727</c:v>
                </c:pt>
                <c:pt idx="68">
                  <c:v>2.67652512857222</c:v>
                </c:pt>
                <c:pt idx="69">
                  <c:v>1.2288085622824148</c:v>
                </c:pt>
                <c:pt idx="70">
                  <c:v>2.9225596191791015</c:v>
                </c:pt>
                <c:pt idx="71">
                  <c:v>1.200252565630067</c:v>
                </c:pt>
                <c:pt idx="72">
                  <c:v>1.8179231308604704</c:v>
                </c:pt>
                <c:pt idx="73">
                  <c:v>2.897366703239801</c:v>
                </c:pt>
                <c:pt idx="74">
                  <c:v>1.5902784603323585</c:v>
                </c:pt>
                <c:pt idx="75">
                  <c:v>0.9679649088253033</c:v>
                </c:pt>
                <c:pt idx="76">
                  <c:v>0.9137016889926741</c:v>
                </c:pt>
                <c:pt idx="77">
                  <c:v>2.065863691092254</c:v>
                </c:pt>
                <c:pt idx="78">
                  <c:v>2.81714027466464</c:v>
                </c:pt>
                <c:pt idx="79">
                  <c:v>2.5743443874252896</c:v>
                </c:pt>
                <c:pt idx="80">
                  <c:v>2.0976778620255705</c:v>
                </c:pt>
                <c:pt idx="81">
                  <c:v>3.1268199548120448</c:v>
                </c:pt>
                <c:pt idx="82">
                  <c:v>1.845599583022063</c:v>
                </c:pt>
                <c:pt idx="83">
                  <c:v>2.9064998766064445</c:v>
                </c:pt>
                <c:pt idx="84">
                  <c:v>2.883932838086621</c:v>
                </c:pt>
                <c:pt idx="85">
                  <c:v>3.606202174335703</c:v>
                </c:pt>
                <c:pt idx="86">
                  <c:v>2.133041326503573</c:v>
                </c:pt>
                <c:pt idx="87">
                  <c:v>0.83258709284956</c:v>
                </c:pt>
                <c:pt idx="88">
                  <c:v>1.0092144828887528</c:v>
                </c:pt>
                <c:pt idx="89">
                  <c:v>2.1327217710405244</c:v>
                </c:pt>
                <c:pt idx="90">
                  <c:v>1.0252679166999346</c:v>
                </c:pt>
                <c:pt idx="91">
                  <c:v>0.7339636907858176</c:v>
                </c:pt>
                <c:pt idx="92">
                  <c:v>1.3475829854346717</c:v>
                </c:pt>
                <c:pt idx="93">
                  <c:v>2.3349185495648053</c:v>
                </c:pt>
                <c:pt idx="94">
                  <c:v>1.5577783859205245</c:v>
                </c:pt>
                <c:pt idx="95">
                  <c:v>3.0282629270606765</c:v>
                </c:pt>
                <c:pt idx="96">
                  <c:v>2.716638470680655</c:v>
                </c:pt>
                <c:pt idx="97">
                  <c:v>2.0452020745292585</c:v>
                </c:pt>
                <c:pt idx="98">
                  <c:v>1.6163584752953104</c:v>
                </c:pt>
                <c:pt idx="99">
                  <c:v>2.116997180007001</c:v>
                </c:pt>
                <c:pt idx="100">
                  <c:v>1.5956653607385993</c:v>
                </c:pt>
                <c:pt idx="101">
                  <c:v>2.3327726452859343</c:v>
                </c:pt>
                <c:pt idx="102">
                  <c:v>1.028085430133471</c:v>
                </c:pt>
                <c:pt idx="103">
                  <c:v>3.2915144232315616</c:v>
                </c:pt>
                <c:pt idx="104">
                  <c:v>1.5066564907384796</c:v>
                </c:pt>
                <c:pt idx="105">
                  <c:v>2.6437447249238826</c:v>
                </c:pt>
                <c:pt idx="106">
                  <c:v>0.5869120797786498</c:v>
                </c:pt>
                <c:pt idx="107">
                  <c:v>2.5420386414373732</c:v>
                </c:pt>
                <c:pt idx="108">
                  <c:v>2.478375954420324</c:v>
                </c:pt>
                <c:pt idx="109">
                  <c:v>2.2970084885974122</c:v>
                </c:pt>
                <c:pt idx="110">
                  <c:v>1.2592873113810465</c:v>
                </c:pt>
                <c:pt idx="111">
                  <c:v>0.3672958672212365</c:v>
                </c:pt>
                <c:pt idx="112">
                  <c:v>2.312911394880108</c:v>
                </c:pt>
                <c:pt idx="113">
                  <c:v>4.055425551974887</c:v>
                </c:pt>
                <c:pt idx="114">
                  <c:v>2.5676240148982212</c:v>
                </c:pt>
                <c:pt idx="115">
                  <c:v>2.068167937551977</c:v>
                </c:pt>
                <c:pt idx="116">
                  <c:v>1.5516934474914041</c:v>
                </c:pt>
                <c:pt idx="117">
                  <c:v>2.6280177726421234</c:v>
                </c:pt>
                <c:pt idx="118">
                  <c:v>2.1742627610043184</c:v>
                </c:pt>
                <c:pt idx="119">
                  <c:v>0.9937551687885795</c:v>
                </c:pt>
                <c:pt idx="120">
                  <c:v>3.869181770105974</c:v>
                </c:pt>
                <c:pt idx="121">
                  <c:v>1.5053251992609655</c:v>
                </c:pt>
                <c:pt idx="122">
                  <c:v>2.184353224022735</c:v>
                </c:pt>
                <c:pt idx="123">
                  <c:v>1.8286104435219512</c:v>
                </c:pt>
                <c:pt idx="124">
                  <c:v>2.761816165048285</c:v>
                </c:pt>
                <c:pt idx="125">
                  <c:v>3.1100375617171334</c:v>
                </c:pt>
                <c:pt idx="126">
                  <c:v>2.111392377866863</c:v>
                </c:pt>
                <c:pt idx="127">
                  <c:v>2.8059622757420875</c:v>
                </c:pt>
                <c:pt idx="128">
                  <c:v>2.5872920567165143</c:v>
                </c:pt>
                <c:pt idx="129">
                  <c:v>1.547650599545368</c:v>
                </c:pt>
                <c:pt idx="130">
                  <c:v>1.7674821827152272</c:v>
                </c:pt>
                <c:pt idx="131">
                  <c:v>2.6909594317471544</c:v>
                </c:pt>
                <c:pt idx="132">
                  <c:v>2.8050210323547904</c:v>
                </c:pt>
                <c:pt idx="133">
                  <c:v>3.2217309607142677</c:v>
                </c:pt>
                <c:pt idx="134">
                  <c:v>0.5945976924060041</c:v>
                </c:pt>
                <c:pt idx="135">
                  <c:v>1.4734384888580787</c:v>
                </c:pt>
                <c:pt idx="136">
                  <c:v>2.1800114500435663</c:v>
                </c:pt>
                <c:pt idx="137">
                  <c:v>2.999211191445567</c:v>
                </c:pt>
                <c:pt idx="138">
                  <c:v>2.026581785221654</c:v>
                </c:pt>
                <c:pt idx="139">
                  <c:v>3.7814537464886824</c:v>
                </c:pt>
                <c:pt idx="140">
                  <c:v>1.0002860184766371</c:v>
                </c:pt>
                <c:pt idx="141">
                  <c:v>2.2889092077178934</c:v>
                </c:pt>
                <c:pt idx="142">
                  <c:v>1.6920364116715478</c:v>
                </c:pt>
                <c:pt idx="143">
                  <c:v>2.91310236985729</c:v>
                </c:pt>
                <c:pt idx="144">
                  <c:v>3.0258172729359916</c:v>
                </c:pt>
                <c:pt idx="145">
                  <c:v>2.7666208432633255</c:v>
                </c:pt>
                <c:pt idx="146">
                  <c:v>2.1689879186401897</c:v>
                </c:pt>
                <c:pt idx="147">
                  <c:v>1.0771884399415634</c:v>
                </c:pt>
                <c:pt idx="148">
                  <c:v>1.033531719638692</c:v>
                </c:pt>
                <c:pt idx="149">
                  <c:v>0.48437847781807486</c:v>
                </c:pt>
                <c:pt idx="150">
                  <c:v>2.859747011218443</c:v>
                </c:pt>
                <c:pt idx="151">
                  <c:v>2.408653232606065</c:v>
                </c:pt>
                <c:pt idx="152">
                  <c:v>1.4426863687892393</c:v>
                </c:pt>
                <c:pt idx="153">
                  <c:v>2.9355526893251493</c:v>
                </c:pt>
                <c:pt idx="154">
                  <c:v>1.3929050030009962</c:v>
                </c:pt>
                <c:pt idx="155">
                  <c:v>1.9946417726956494</c:v>
                </c:pt>
                <c:pt idx="156">
                  <c:v>1.242636570075177</c:v>
                </c:pt>
                <c:pt idx="157">
                  <c:v>0.2305495944842384</c:v>
                </c:pt>
                <c:pt idx="158">
                  <c:v>1.0139050147497781</c:v>
                </c:pt>
                <c:pt idx="159">
                  <c:v>1.6237443615214469</c:v>
                </c:pt>
                <c:pt idx="160">
                  <c:v>1.0827998550088602</c:v>
                </c:pt>
                <c:pt idx="161">
                  <c:v>2.558087744125637</c:v>
                </c:pt>
                <c:pt idx="162">
                  <c:v>2.8617519378999594</c:v>
                </c:pt>
                <c:pt idx="163">
                  <c:v>1.1929487397047447</c:v>
                </c:pt>
                <c:pt idx="164">
                  <c:v>2.044531014820365</c:v>
                </c:pt>
                <c:pt idx="165">
                  <c:v>1.8581722088844623</c:v>
                </c:pt>
                <c:pt idx="166">
                  <c:v>3.3583483986301226</c:v>
                </c:pt>
                <c:pt idx="167">
                  <c:v>1.2934611453445966</c:v>
                </c:pt>
                <c:pt idx="168">
                  <c:v>1.7029914364470244</c:v>
                </c:pt>
                <c:pt idx="169">
                  <c:v>3.7923770958423475</c:v>
                </c:pt>
                <c:pt idx="170">
                  <c:v>2.3643288540260836</c:v>
                </c:pt>
                <c:pt idx="171">
                  <c:v>2.5255274147422098</c:v>
                </c:pt>
                <c:pt idx="172">
                  <c:v>1.7895304930304399</c:v>
                </c:pt>
                <c:pt idx="173">
                  <c:v>1.6500728792661414</c:v>
                </c:pt>
                <c:pt idx="174">
                  <c:v>0.7794087931533045</c:v>
                </c:pt>
                <c:pt idx="175">
                  <c:v>0.8471660031764001</c:v>
                </c:pt>
                <c:pt idx="176">
                  <c:v>3.9466749381336648</c:v>
                </c:pt>
                <c:pt idx="177">
                  <c:v>1.9219517374037123</c:v>
                </c:pt>
                <c:pt idx="178">
                  <c:v>0.9839757467777879</c:v>
                </c:pt>
                <c:pt idx="179">
                  <c:v>0.027593820379895106</c:v>
                </c:pt>
                <c:pt idx="180">
                  <c:v>2.163547226956549</c:v>
                </c:pt>
                <c:pt idx="181">
                  <c:v>0.5040442349457765</c:v>
                </c:pt>
                <c:pt idx="182">
                  <c:v>0.0376043997236839</c:v>
                </c:pt>
                <c:pt idx="183">
                  <c:v>2.885831725081186</c:v>
                </c:pt>
                <c:pt idx="184">
                  <c:v>0.5994856704291767</c:v>
                </c:pt>
                <c:pt idx="185">
                  <c:v>1.126419282807955</c:v>
                </c:pt>
                <c:pt idx="186">
                  <c:v>2.3715983860464718</c:v>
                </c:pt>
                <c:pt idx="187">
                  <c:v>1.1885121856157301</c:v>
                </c:pt>
                <c:pt idx="188">
                  <c:v>1.521416751957196</c:v>
                </c:pt>
                <c:pt idx="189">
                  <c:v>1.243685512006491</c:v>
                </c:pt>
                <c:pt idx="190">
                  <c:v>1.7402059445294384</c:v>
                </c:pt>
                <c:pt idx="191">
                  <c:v>2.4234334318002713</c:v>
                </c:pt>
                <c:pt idx="192">
                  <c:v>1.7110433869743957</c:v>
                </c:pt>
                <c:pt idx="193">
                  <c:v>1.39630860317357</c:v>
                </c:pt>
                <c:pt idx="194">
                  <c:v>2.185456813476579</c:v>
                </c:pt>
                <c:pt idx="195">
                  <c:v>1.3367802765511725</c:v>
                </c:pt>
                <c:pt idx="196">
                  <c:v>0.2450337926196664</c:v>
                </c:pt>
                <c:pt idx="197">
                  <c:v>2.350209234620947</c:v>
                </c:pt>
                <c:pt idx="198">
                  <c:v>3.603167707689563</c:v>
                </c:pt>
                <c:pt idx="199">
                  <c:v>1.8240607307574006</c:v>
                </c:pt>
              </c:numCache>
            </c:numRef>
          </c:yVal>
          <c:smooth val="0"/>
        </c:ser>
        <c:axId val="17952107"/>
        <c:axId val="27351236"/>
      </c:scatterChart>
      <c:valAx>
        <c:axId val="17952107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51236"/>
        <c:crosses val="autoZero"/>
        <c:crossBetween val="midCat"/>
        <c:dispUnits/>
      </c:valAx>
      <c:valAx>
        <c:axId val="27351236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952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シミュレーション!$C$10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データ!$D$2:$D$501</c:f>
              <c:numCache>
                <c:ptCount val="500"/>
                <c:pt idx="0">
                  <c:v>2.8738743417779915</c:v>
                </c:pt>
                <c:pt idx="1">
                  <c:v>1.980361735651968</c:v>
                </c:pt>
                <c:pt idx="2">
                  <c:v>2.370775978808524</c:v>
                </c:pt>
                <c:pt idx="3">
                  <c:v>0.8081162882735953</c:v>
                </c:pt>
                <c:pt idx="4">
                  <c:v>1.3913650087051792</c:v>
                </c:pt>
                <c:pt idx="5">
                  <c:v>2.019517756300047</c:v>
                </c:pt>
                <c:pt idx="6">
                  <c:v>1.4011841408791952</c:v>
                </c:pt>
                <c:pt idx="7">
                  <c:v>2.1239754965354223</c:v>
                </c:pt>
                <c:pt idx="8">
                  <c:v>1.7708289356523892</c:v>
                </c:pt>
                <c:pt idx="9">
                  <c:v>2.86623003880959</c:v>
                </c:pt>
                <c:pt idx="10">
                  <c:v>2.7947301128297113</c:v>
                </c:pt>
                <c:pt idx="11">
                  <c:v>1.7181737398932455</c:v>
                </c:pt>
                <c:pt idx="12">
                  <c:v>2.6849199962744024</c:v>
                </c:pt>
                <c:pt idx="13">
                  <c:v>1.8939642864570487</c:v>
                </c:pt>
                <c:pt idx="14">
                  <c:v>2.079021447163541</c:v>
                </c:pt>
                <c:pt idx="15">
                  <c:v>-0.05183823709376156</c:v>
                </c:pt>
                <c:pt idx="16">
                  <c:v>1.8402654455276206</c:v>
                </c:pt>
                <c:pt idx="17">
                  <c:v>2.1393880211253418</c:v>
                </c:pt>
                <c:pt idx="18">
                  <c:v>1.977642346493667</c:v>
                </c:pt>
                <c:pt idx="19">
                  <c:v>0.9539696798601653</c:v>
                </c:pt>
                <c:pt idx="20">
                  <c:v>1.631133960065199</c:v>
                </c:pt>
                <c:pt idx="21">
                  <c:v>0.9371985975594725</c:v>
                </c:pt>
                <c:pt idx="22">
                  <c:v>0.7329920259071514</c:v>
                </c:pt>
                <c:pt idx="23">
                  <c:v>0.6727880241232924</c:v>
                </c:pt>
                <c:pt idx="24">
                  <c:v>1.2057996678340714</c:v>
                </c:pt>
                <c:pt idx="25">
                  <c:v>2.1843909558374435</c:v>
                </c:pt>
                <c:pt idx="26">
                  <c:v>3.8524497136240825</c:v>
                </c:pt>
                <c:pt idx="27">
                  <c:v>2.676299123369972</c:v>
                </c:pt>
                <c:pt idx="28">
                  <c:v>1.9570627551293</c:v>
                </c:pt>
                <c:pt idx="29">
                  <c:v>1.9720967025496066</c:v>
                </c:pt>
                <c:pt idx="30">
                  <c:v>2.2260230758110993</c:v>
                </c:pt>
                <c:pt idx="31">
                  <c:v>2.0731665750208776</c:v>
                </c:pt>
                <c:pt idx="32">
                  <c:v>3.3927319741924293</c:v>
                </c:pt>
                <c:pt idx="33">
                  <c:v>2.426550741394749</c:v>
                </c:pt>
                <c:pt idx="34">
                  <c:v>2.749676019040635</c:v>
                </c:pt>
                <c:pt idx="35">
                  <c:v>4.086144377244636</c:v>
                </c:pt>
                <c:pt idx="36">
                  <c:v>3.943008101079613</c:v>
                </c:pt>
                <c:pt idx="37">
                  <c:v>-0.08114215638488531</c:v>
                </c:pt>
                <c:pt idx="38">
                  <c:v>2.709462710801745</c:v>
                </c:pt>
                <c:pt idx="39">
                  <c:v>3.07881305666524</c:v>
                </c:pt>
                <c:pt idx="40">
                  <c:v>1.0739456734445412</c:v>
                </c:pt>
                <c:pt idx="41">
                  <c:v>2.1824878381739836</c:v>
                </c:pt>
                <c:pt idx="42">
                  <c:v>0.9683874446200207</c:v>
                </c:pt>
                <c:pt idx="43">
                  <c:v>4.112901711370796</c:v>
                </c:pt>
                <c:pt idx="44">
                  <c:v>1.9216288415482268</c:v>
                </c:pt>
                <c:pt idx="45">
                  <c:v>2.556264012629981</c:v>
                </c:pt>
                <c:pt idx="46">
                  <c:v>0.8709896570071578</c:v>
                </c:pt>
                <c:pt idx="47">
                  <c:v>2.044467469706433</c:v>
                </c:pt>
                <c:pt idx="48">
                  <c:v>0.7161641001875978</c:v>
                </c:pt>
                <c:pt idx="49">
                  <c:v>4.080387275782414</c:v>
                </c:pt>
                <c:pt idx="50">
                  <c:v>3.0427038432681</c:v>
                </c:pt>
                <c:pt idx="51">
                  <c:v>0.9911589182156604</c:v>
                </c:pt>
                <c:pt idx="52">
                  <c:v>2.296744246952585</c:v>
                </c:pt>
                <c:pt idx="53">
                  <c:v>1.38233941065846</c:v>
                </c:pt>
                <c:pt idx="54">
                  <c:v>2.4983189683116507</c:v>
                </c:pt>
                <c:pt idx="55">
                  <c:v>1.796273186802864</c:v>
                </c:pt>
                <c:pt idx="56">
                  <c:v>2.308904191115289</c:v>
                </c:pt>
                <c:pt idx="57">
                  <c:v>2.2376691554673016</c:v>
                </c:pt>
                <c:pt idx="58">
                  <c:v>1.303879576473264</c:v>
                </c:pt>
                <c:pt idx="59">
                  <c:v>2.6246841621759813</c:v>
                </c:pt>
                <c:pt idx="60">
                  <c:v>3.26215581985889</c:v>
                </c:pt>
                <c:pt idx="61">
                  <c:v>1.7443637766991742</c:v>
                </c:pt>
                <c:pt idx="62">
                  <c:v>1.0935270943737123</c:v>
                </c:pt>
                <c:pt idx="63">
                  <c:v>3.860726115410216</c:v>
                </c:pt>
                <c:pt idx="64">
                  <c:v>1.801258354636957</c:v>
                </c:pt>
                <c:pt idx="65">
                  <c:v>1.6340295638219686</c:v>
                </c:pt>
                <c:pt idx="66">
                  <c:v>2.632214778306661</c:v>
                </c:pt>
                <c:pt idx="67">
                  <c:v>2.792904302215902</c:v>
                </c:pt>
                <c:pt idx="68">
                  <c:v>1.8921475707902573</c:v>
                </c:pt>
                <c:pt idx="69">
                  <c:v>1.4938809777522692</c:v>
                </c:pt>
                <c:pt idx="70">
                  <c:v>3.1087331586168148</c:v>
                </c:pt>
                <c:pt idx="71">
                  <c:v>1.245758317556465</c:v>
                </c:pt>
                <c:pt idx="72">
                  <c:v>2.0404895672545535</c:v>
                </c:pt>
                <c:pt idx="73">
                  <c:v>2.909999471332412</c:v>
                </c:pt>
                <c:pt idx="74">
                  <c:v>1.5870120983454399</c:v>
                </c:pt>
                <c:pt idx="75">
                  <c:v>1.4450706708448706</c:v>
                </c:pt>
                <c:pt idx="76">
                  <c:v>1.0062769938958809</c:v>
                </c:pt>
                <c:pt idx="77">
                  <c:v>2.1482499101257417</c:v>
                </c:pt>
                <c:pt idx="78">
                  <c:v>3.0717121767811477</c:v>
                </c:pt>
                <c:pt idx="79">
                  <c:v>2.3018794814124703</c:v>
                </c:pt>
                <c:pt idx="80">
                  <c:v>1.9422664131998317</c:v>
                </c:pt>
                <c:pt idx="81">
                  <c:v>2.765760432841489</c:v>
                </c:pt>
                <c:pt idx="82">
                  <c:v>2.1353146217297763</c:v>
                </c:pt>
                <c:pt idx="83">
                  <c:v>2.7818880476406775</c:v>
                </c:pt>
                <c:pt idx="84">
                  <c:v>3.333214640908409</c:v>
                </c:pt>
                <c:pt idx="85">
                  <c:v>3.717608029139228</c:v>
                </c:pt>
                <c:pt idx="86">
                  <c:v>1.9678186668461422</c:v>
                </c:pt>
                <c:pt idx="87">
                  <c:v>0.3845236783963628</c:v>
                </c:pt>
                <c:pt idx="88">
                  <c:v>0.29457010491751134</c:v>
                </c:pt>
                <c:pt idx="89">
                  <c:v>1.9793055849295342</c:v>
                </c:pt>
                <c:pt idx="90">
                  <c:v>1.3263872966053896</c:v>
                </c:pt>
                <c:pt idx="91">
                  <c:v>1.024864791863365</c:v>
                </c:pt>
                <c:pt idx="92">
                  <c:v>1.3461881331313634</c:v>
                </c:pt>
                <c:pt idx="93">
                  <c:v>2.323262838719529</c:v>
                </c:pt>
                <c:pt idx="94">
                  <c:v>1.6760607245960273</c:v>
                </c:pt>
                <c:pt idx="95">
                  <c:v>3.0331768862670287</c:v>
                </c:pt>
                <c:pt idx="96">
                  <c:v>2.7047970029816497</c:v>
                </c:pt>
                <c:pt idx="97">
                  <c:v>1.429157924168976</c:v>
                </c:pt>
                <c:pt idx="98">
                  <c:v>1.9365365965786623</c:v>
                </c:pt>
                <c:pt idx="99">
                  <c:v>2.2105082330672303</c:v>
                </c:pt>
                <c:pt idx="100">
                  <c:v>1.7209351931815036</c:v>
                </c:pt>
                <c:pt idx="101">
                  <c:v>2.5342235454008915</c:v>
                </c:pt>
                <c:pt idx="102">
                  <c:v>1.4536915437493008</c:v>
                </c:pt>
                <c:pt idx="103">
                  <c:v>3.124112714023795</c:v>
                </c:pt>
                <c:pt idx="104">
                  <c:v>1.3497056038904702</c:v>
                </c:pt>
                <c:pt idx="105">
                  <c:v>3.122414232668234</c:v>
                </c:pt>
                <c:pt idx="106">
                  <c:v>0.7236287779523991</c:v>
                </c:pt>
                <c:pt idx="107">
                  <c:v>2.0505986008647596</c:v>
                </c:pt>
                <c:pt idx="108">
                  <c:v>2.232821548706852</c:v>
                </c:pt>
                <c:pt idx="109">
                  <c:v>1.541398665314773</c:v>
                </c:pt>
                <c:pt idx="110">
                  <c:v>0.9375942277547438</c:v>
                </c:pt>
                <c:pt idx="111">
                  <c:v>1.3720666680019349</c:v>
                </c:pt>
                <c:pt idx="112">
                  <c:v>2.067946075432701</c:v>
                </c:pt>
                <c:pt idx="113">
                  <c:v>3.299076757277362</c:v>
                </c:pt>
                <c:pt idx="114">
                  <c:v>2.9125938049692195</c:v>
                </c:pt>
                <c:pt idx="115">
                  <c:v>2.525649284099927</c:v>
                </c:pt>
                <c:pt idx="116">
                  <c:v>1.2301718521048315</c:v>
                </c:pt>
                <c:pt idx="117">
                  <c:v>2.525785708305193</c:v>
                </c:pt>
                <c:pt idx="118">
                  <c:v>2.0597333382756915</c:v>
                </c:pt>
                <c:pt idx="119">
                  <c:v>1.2085497524385573</c:v>
                </c:pt>
                <c:pt idx="120">
                  <c:v>3.3797671272186562</c:v>
                </c:pt>
                <c:pt idx="121">
                  <c:v>1.6446888417267473</c:v>
                </c:pt>
                <c:pt idx="122">
                  <c:v>3.0169719644181896</c:v>
                </c:pt>
                <c:pt idx="123">
                  <c:v>2.5174319994694088</c:v>
                </c:pt>
                <c:pt idx="124">
                  <c:v>2.3726984232343966</c:v>
                </c:pt>
                <c:pt idx="125">
                  <c:v>2.4936100594932213</c:v>
                </c:pt>
                <c:pt idx="126">
                  <c:v>1.3893584360193927</c:v>
                </c:pt>
                <c:pt idx="127">
                  <c:v>2.423538040195126</c:v>
                </c:pt>
                <c:pt idx="128">
                  <c:v>2.5387107648857636</c:v>
                </c:pt>
                <c:pt idx="129">
                  <c:v>1.1479148775397334</c:v>
                </c:pt>
                <c:pt idx="130">
                  <c:v>2.1178079855890246</c:v>
                </c:pt>
                <c:pt idx="131">
                  <c:v>2.912632458494045</c:v>
                </c:pt>
                <c:pt idx="132">
                  <c:v>2.7517292033298872</c:v>
                </c:pt>
                <c:pt idx="133">
                  <c:v>3.3975341062177904</c:v>
                </c:pt>
                <c:pt idx="134">
                  <c:v>0.31042714504292235</c:v>
                </c:pt>
                <c:pt idx="135">
                  <c:v>1.6846349858969916</c:v>
                </c:pt>
                <c:pt idx="136">
                  <c:v>2.2574711288616527</c:v>
                </c:pt>
                <c:pt idx="137">
                  <c:v>4.084634616039693</c:v>
                </c:pt>
                <c:pt idx="138">
                  <c:v>1.7755651293118717</c:v>
                </c:pt>
                <c:pt idx="139">
                  <c:v>3.0429675967316143</c:v>
                </c:pt>
                <c:pt idx="140">
                  <c:v>0.6282591635244898</c:v>
                </c:pt>
                <c:pt idx="141">
                  <c:v>3.0811368156282697</c:v>
                </c:pt>
                <c:pt idx="142">
                  <c:v>1.952397047309205</c:v>
                </c:pt>
                <c:pt idx="143">
                  <c:v>2.8031986453715945</c:v>
                </c:pt>
                <c:pt idx="144">
                  <c:v>2.7976041160873137</c:v>
                </c:pt>
                <c:pt idx="145">
                  <c:v>3.260987119167112</c:v>
                </c:pt>
                <c:pt idx="146">
                  <c:v>2.0201453076442704</c:v>
                </c:pt>
                <c:pt idx="147">
                  <c:v>0.7543787938193418</c:v>
                </c:pt>
                <c:pt idx="148">
                  <c:v>0.6608781910035759</c:v>
                </c:pt>
                <c:pt idx="149">
                  <c:v>-0.14828105526976287</c:v>
                </c:pt>
                <c:pt idx="150">
                  <c:v>2.16465946828248</c:v>
                </c:pt>
                <c:pt idx="151">
                  <c:v>1.8310499904619064</c:v>
                </c:pt>
                <c:pt idx="152">
                  <c:v>1.6441306393535342</c:v>
                </c:pt>
                <c:pt idx="153">
                  <c:v>2.383686256100191</c:v>
                </c:pt>
                <c:pt idx="154">
                  <c:v>1.7478596469591139</c:v>
                </c:pt>
                <c:pt idx="155">
                  <c:v>2.022657786757918</c:v>
                </c:pt>
                <c:pt idx="156">
                  <c:v>1.718218077759957</c:v>
                </c:pt>
                <c:pt idx="157">
                  <c:v>0.2738972903462127</c:v>
                </c:pt>
                <c:pt idx="158">
                  <c:v>0.9134107636346016</c:v>
                </c:pt>
                <c:pt idx="159">
                  <c:v>1.5534358276927378</c:v>
                </c:pt>
                <c:pt idx="160">
                  <c:v>0.9805110089946538</c:v>
                </c:pt>
                <c:pt idx="161">
                  <c:v>2.720208390703192</c:v>
                </c:pt>
                <c:pt idx="162">
                  <c:v>2.1877310751297045</c:v>
                </c:pt>
                <c:pt idx="163">
                  <c:v>1.6367364474281203</c:v>
                </c:pt>
                <c:pt idx="164">
                  <c:v>1.9350961843447294</c:v>
                </c:pt>
                <c:pt idx="165">
                  <c:v>1.9945544004731346</c:v>
                </c:pt>
                <c:pt idx="166">
                  <c:v>3.2146074368502013</c:v>
                </c:pt>
                <c:pt idx="167">
                  <c:v>1.2898233358573634</c:v>
                </c:pt>
                <c:pt idx="168">
                  <c:v>1.9155704699660419</c:v>
                </c:pt>
                <c:pt idx="169">
                  <c:v>4.493798092473298</c:v>
                </c:pt>
                <c:pt idx="170">
                  <c:v>3.583671291882638</c:v>
                </c:pt>
                <c:pt idx="171">
                  <c:v>2.075656316766981</c:v>
                </c:pt>
                <c:pt idx="172">
                  <c:v>2.314826138492208</c:v>
                </c:pt>
                <c:pt idx="173">
                  <c:v>2.0006377831596183</c:v>
                </c:pt>
                <c:pt idx="174">
                  <c:v>1.0881951816845685</c:v>
                </c:pt>
                <c:pt idx="175">
                  <c:v>1.3890958194242558</c:v>
                </c:pt>
                <c:pt idx="176">
                  <c:v>4.104143277392723</c:v>
                </c:pt>
                <c:pt idx="177">
                  <c:v>1.8797056832700036</c:v>
                </c:pt>
                <c:pt idx="178">
                  <c:v>0.7063574735657312</c:v>
                </c:pt>
                <c:pt idx="179">
                  <c:v>0.2904728312860243</c:v>
                </c:pt>
                <c:pt idx="180">
                  <c:v>2.2783644958981313</c:v>
                </c:pt>
                <c:pt idx="181">
                  <c:v>0.2662029651692137</c:v>
                </c:pt>
                <c:pt idx="182">
                  <c:v>-0.008137016673572361</c:v>
                </c:pt>
                <c:pt idx="183">
                  <c:v>2.500513124279678</c:v>
                </c:pt>
                <c:pt idx="184">
                  <c:v>1.233029939205153</c:v>
                </c:pt>
                <c:pt idx="185">
                  <c:v>0.7757314556802157</c:v>
                </c:pt>
                <c:pt idx="186">
                  <c:v>1.7585746314143762</c:v>
                </c:pt>
                <c:pt idx="187">
                  <c:v>2.0718614501238335</c:v>
                </c:pt>
                <c:pt idx="188">
                  <c:v>1.6359815668256488</c:v>
                </c:pt>
                <c:pt idx="189">
                  <c:v>1.722199390816968</c:v>
                </c:pt>
                <c:pt idx="190">
                  <c:v>1.7505665305652656</c:v>
                </c:pt>
                <c:pt idx="191">
                  <c:v>2.598968199483352</c:v>
                </c:pt>
                <c:pt idx="192">
                  <c:v>1.6417477632348891</c:v>
                </c:pt>
                <c:pt idx="193">
                  <c:v>1.3848985013755737</c:v>
                </c:pt>
                <c:pt idx="194">
                  <c:v>1.6850567640649388</c:v>
                </c:pt>
                <c:pt idx="195">
                  <c:v>1.3097253536689095</c:v>
                </c:pt>
                <c:pt idx="196">
                  <c:v>-0.025299181696027517</c:v>
                </c:pt>
                <c:pt idx="197">
                  <c:v>2.5671904546034057</c:v>
                </c:pt>
                <c:pt idx="198">
                  <c:v>4.679735189303756</c:v>
                </c:pt>
                <c:pt idx="199">
                  <c:v>1.9230203684419394</c:v>
                </c:pt>
                <c:pt idx="200">
                  <c:v>1.9929173100099433</c:v>
                </c:pt>
                <c:pt idx="201">
                  <c:v>0.6564807841205038</c:v>
                </c:pt>
                <c:pt idx="202">
                  <c:v>2.1448563580197515</c:v>
                </c:pt>
                <c:pt idx="203">
                  <c:v>1.714536897954531</c:v>
                </c:pt>
                <c:pt idx="204">
                  <c:v>2.101789510154049</c:v>
                </c:pt>
                <c:pt idx="205">
                  <c:v>0.6506304594513495</c:v>
                </c:pt>
                <c:pt idx="206">
                  <c:v>1.4695872373995371</c:v>
                </c:pt>
                <c:pt idx="207">
                  <c:v>2.6094319360272493</c:v>
                </c:pt>
                <c:pt idx="208">
                  <c:v>3.445660018362105</c:v>
                </c:pt>
                <c:pt idx="209">
                  <c:v>2.11957808965235</c:v>
                </c:pt>
                <c:pt idx="210">
                  <c:v>1.5495250004751142</c:v>
                </c:pt>
                <c:pt idx="211">
                  <c:v>1.7900533799111145</c:v>
                </c:pt>
                <c:pt idx="212">
                  <c:v>1.2164430295815691</c:v>
                </c:pt>
                <c:pt idx="213">
                  <c:v>2.3309071416879306</c:v>
                </c:pt>
                <c:pt idx="214">
                  <c:v>0.5313706929446198</c:v>
                </c:pt>
                <c:pt idx="215">
                  <c:v>1.8973862602724694</c:v>
                </c:pt>
                <c:pt idx="216">
                  <c:v>2.9693326319393236</c:v>
                </c:pt>
                <c:pt idx="217">
                  <c:v>1.3539336173853371</c:v>
                </c:pt>
                <c:pt idx="218">
                  <c:v>2.6026334631314967</c:v>
                </c:pt>
                <c:pt idx="219">
                  <c:v>1.7085160430287942</c:v>
                </c:pt>
                <c:pt idx="220">
                  <c:v>1.9762530933367088</c:v>
                </c:pt>
                <c:pt idx="221">
                  <c:v>2.8800918749329867</c:v>
                </c:pt>
                <c:pt idx="222">
                  <c:v>2.3321963504276937</c:v>
                </c:pt>
                <c:pt idx="223">
                  <c:v>0.871521711407695</c:v>
                </c:pt>
                <c:pt idx="224">
                  <c:v>2.6149275577627122</c:v>
                </c:pt>
                <c:pt idx="225">
                  <c:v>0.8185572874499485</c:v>
                </c:pt>
                <c:pt idx="226">
                  <c:v>1.6810106495104264</c:v>
                </c:pt>
                <c:pt idx="227">
                  <c:v>1.6696556081587914</c:v>
                </c:pt>
                <c:pt idx="228">
                  <c:v>2.0577369974053</c:v>
                </c:pt>
                <c:pt idx="229">
                  <c:v>0.7809860613197088</c:v>
                </c:pt>
                <c:pt idx="230">
                  <c:v>1.4473000697325915</c:v>
                </c:pt>
                <c:pt idx="231">
                  <c:v>2.067598193709273</c:v>
                </c:pt>
                <c:pt idx="232">
                  <c:v>2.910345079319086</c:v>
                </c:pt>
                <c:pt idx="233">
                  <c:v>2.127076873468468</c:v>
                </c:pt>
                <c:pt idx="234">
                  <c:v>1.7850943600496976</c:v>
                </c:pt>
                <c:pt idx="235">
                  <c:v>2.192267179954797</c:v>
                </c:pt>
                <c:pt idx="236">
                  <c:v>0.5180829753517173</c:v>
                </c:pt>
                <c:pt idx="237">
                  <c:v>1.6854762684961315</c:v>
                </c:pt>
                <c:pt idx="238">
                  <c:v>-0.22902599489316344</c:v>
                </c:pt>
                <c:pt idx="239">
                  <c:v>2.322046389555908</c:v>
                </c:pt>
                <c:pt idx="240">
                  <c:v>2.6408481567632407</c:v>
                </c:pt>
                <c:pt idx="241">
                  <c:v>1.8544853951898403</c:v>
                </c:pt>
                <c:pt idx="242">
                  <c:v>3.4874285625410266</c:v>
                </c:pt>
                <c:pt idx="243">
                  <c:v>2.793318122305209</c:v>
                </c:pt>
                <c:pt idx="244">
                  <c:v>0.712967226310866</c:v>
                </c:pt>
                <c:pt idx="245">
                  <c:v>1.7773056747973897</c:v>
                </c:pt>
                <c:pt idx="246">
                  <c:v>1.1859658621251583</c:v>
                </c:pt>
                <c:pt idx="247">
                  <c:v>1.9706187736592256</c:v>
                </c:pt>
                <c:pt idx="248">
                  <c:v>1.8577004589606076</c:v>
                </c:pt>
                <c:pt idx="249">
                  <c:v>2.3290870154160075</c:v>
                </c:pt>
                <c:pt idx="250">
                  <c:v>1.0875471667095553</c:v>
                </c:pt>
                <c:pt idx="251">
                  <c:v>3.341368260909803</c:v>
                </c:pt>
                <c:pt idx="252">
                  <c:v>0.5034719429677352</c:v>
                </c:pt>
                <c:pt idx="253">
                  <c:v>3.1569932212296408</c:v>
                </c:pt>
                <c:pt idx="254">
                  <c:v>0.7013643476529978</c:v>
                </c:pt>
                <c:pt idx="255">
                  <c:v>1.2259949976869393</c:v>
                </c:pt>
                <c:pt idx="256">
                  <c:v>3.541170604468789</c:v>
                </c:pt>
                <c:pt idx="257">
                  <c:v>0.3648513079970144</c:v>
                </c:pt>
                <c:pt idx="258">
                  <c:v>0.9142497724969871</c:v>
                </c:pt>
                <c:pt idx="259">
                  <c:v>1.5629150362219661</c:v>
                </c:pt>
                <c:pt idx="260">
                  <c:v>-0.1010146156186238</c:v>
                </c:pt>
                <c:pt idx="261">
                  <c:v>2.2868591764126904</c:v>
                </c:pt>
                <c:pt idx="262">
                  <c:v>4.203341864515096</c:v>
                </c:pt>
                <c:pt idx="263">
                  <c:v>0.6570310284150764</c:v>
                </c:pt>
                <c:pt idx="264">
                  <c:v>1.191402366705006</c:v>
                </c:pt>
                <c:pt idx="265">
                  <c:v>1.4715881257434376</c:v>
                </c:pt>
                <c:pt idx="266">
                  <c:v>1.0516880643554032</c:v>
                </c:pt>
                <c:pt idx="267">
                  <c:v>1.5423149812268093</c:v>
                </c:pt>
                <c:pt idx="268">
                  <c:v>2.570015572520788</c:v>
                </c:pt>
                <c:pt idx="269">
                  <c:v>2.757839870857424</c:v>
                </c:pt>
                <c:pt idx="270">
                  <c:v>1.5363236848788802</c:v>
                </c:pt>
                <c:pt idx="271">
                  <c:v>2.960767465585377</c:v>
                </c:pt>
                <c:pt idx="272">
                  <c:v>2.548443495063111</c:v>
                </c:pt>
                <c:pt idx="273">
                  <c:v>1.6526400991569972</c:v>
                </c:pt>
                <c:pt idx="274">
                  <c:v>2.187150135388947</c:v>
                </c:pt>
                <c:pt idx="275">
                  <c:v>0.5659633239265531</c:v>
                </c:pt>
                <c:pt idx="276">
                  <c:v>3.294106368732173</c:v>
                </c:pt>
                <c:pt idx="277">
                  <c:v>0.6564216669648886</c:v>
                </c:pt>
                <c:pt idx="278">
                  <c:v>2.0979946435109014</c:v>
                </c:pt>
                <c:pt idx="279">
                  <c:v>1.6227370502310805</c:v>
                </c:pt>
                <c:pt idx="280">
                  <c:v>2.396557879867032</c:v>
                </c:pt>
                <c:pt idx="281">
                  <c:v>3.1778911357396282</c:v>
                </c:pt>
                <c:pt idx="282">
                  <c:v>1.23743757790362</c:v>
                </c:pt>
                <c:pt idx="283">
                  <c:v>0.5412659952999093</c:v>
                </c:pt>
                <c:pt idx="284">
                  <c:v>1.009633029345423</c:v>
                </c:pt>
                <c:pt idx="285">
                  <c:v>2.593147433392005</c:v>
                </c:pt>
                <c:pt idx="286">
                  <c:v>0.19824552105274051</c:v>
                </c:pt>
                <c:pt idx="287">
                  <c:v>1.0977880770515185</c:v>
                </c:pt>
                <c:pt idx="288">
                  <c:v>2.1256898940482643</c:v>
                </c:pt>
                <c:pt idx="289">
                  <c:v>1.6513804489950417</c:v>
                </c:pt>
                <c:pt idx="290">
                  <c:v>3.4379429558175616</c:v>
                </c:pt>
                <c:pt idx="291">
                  <c:v>1.4595771113381488</c:v>
                </c:pt>
                <c:pt idx="292">
                  <c:v>2.1399348548147827</c:v>
                </c:pt>
                <c:pt idx="293">
                  <c:v>2.55828195399954</c:v>
                </c:pt>
                <c:pt idx="294">
                  <c:v>1.8587873051292263</c:v>
                </c:pt>
                <c:pt idx="295">
                  <c:v>1.379740529548144</c:v>
                </c:pt>
                <c:pt idx="296">
                  <c:v>2.412051122111734</c:v>
                </c:pt>
                <c:pt idx="297">
                  <c:v>2.207166976906592</c:v>
                </c:pt>
                <c:pt idx="298">
                  <c:v>0.09156179253477603</c:v>
                </c:pt>
                <c:pt idx="299">
                  <c:v>1.9032650066510541</c:v>
                </c:pt>
                <c:pt idx="300">
                  <c:v>2.8221331881941296</c:v>
                </c:pt>
                <c:pt idx="301">
                  <c:v>3.05938624983537</c:v>
                </c:pt>
                <c:pt idx="302">
                  <c:v>3.700550456007477</c:v>
                </c:pt>
                <c:pt idx="303">
                  <c:v>2.263484025708749</c:v>
                </c:pt>
                <c:pt idx="304">
                  <c:v>1.5077473613491748</c:v>
                </c:pt>
                <c:pt idx="305">
                  <c:v>2.9377663445775397</c:v>
                </c:pt>
                <c:pt idx="306">
                  <c:v>1.797603322804207</c:v>
                </c:pt>
                <c:pt idx="307">
                  <c:v>3.303767476201756</c:v>
                </c:pt>
                <c:pt idx="308">
                  <c:v>2.901152361620916</c:v>
                </c:pt>
                <c:pt idx="309">
                  <c:v>3.4609577192459255</c:v>
                </c:pt>
                <c:pt idx="310">
                  <c:v>1.1062759363558143</c:v>
                </c:pt>
                <c:pt idx="311">
                  <c:v>2.5200445230002515</c:v>
                </c:pt>
                <c:pt idx="312">
                  <c:v>-0.06241566047538072</c:v>
                </c:pt>
                <c:pt idx="313">
                  <c:v>1.2788457348069642</c:v>
                </c:pt>
                <c:pt idx="314">
                  <c:v>1.5636858329817187</c:v>
                </c:pt>
                <c:pt idx="315">
                  <c:v>2.7239782462420408</c:v>
                </c:pt>
                <c:pt idx="316">
                  <c:v>2.8189203981601167</c:v>
                </c:pt>
                <c:pt idx="317">
                  <c:v>1.9157580532482825</c:v>
                </c:pt>
                <c:pt idx="318">
                  <c:v>2.3174523044435773</c:v>
                </c:pt>
                <c:pt idx="319">
                  <c:v>3.0233839020656887</c:v>
                </c:pt>
                <c:pt idx="320">
                  <c:v>2.860213731357362</c:v>
                </c:pt>
                <c:pt idx="321">
                  <c:v>2.079122628449113</c:v>
                </c:pt>
                <c:pt idx="322">
                  <c:v>1.2864673004078213</c:v>
                </c:pt>
                <c:pt idx="323">
                  <c:v>2.0094735241873423</c:v>
                </c:pt>
                <c:pt idx="324">
                  <c:v>2.1979333319468424</c:v>
                </c:pt>
                <c:pt idx="325">
                  <c:v>3.2218174560985062</c:v>
                </c:pt>
                <c:pt idx="326">
                  <c:v>3.361374870612053</c:v>
                </c:pt>
                <c:pt idx="327">
                  <c:v>1.3968253875209484</c:v>
                </c:pt>
                <c:pt idx="328">
                  <c:v>1.6831547832698561</c:v>
                </c:pt>
                <c:pt idx="329">
                  <c:v>1.0510332281701267</c:v>
                </c:pt>
                <c:pt idx="330">
                  <c:v>1.7313068433868466</c:v>
                </c:pt>
                <c:pt idx="331">
                  <c:v>2.452557742391946</c:v>
                </c:pt>
                <c:pt idx="332">
                  <c:v>3.0003100214817096</c:v>
                </c:pt>
                <c:pt idx="333">
                  <c:v>3.2964756024302915</c:v>
                </c:pt>
                <c:pt idx="334">
                  <c:v>2.962529611570062</c:v>
                </c:pt>
                <c:pt idx="335">
                  <c:v>0.8248418958391994</c:v>
                </c:pt>
                <c:pt idx="336">
                  <c:v>1.6242308952787425</c:v>
                </c:pt>
                <c:pt idx="337">
                  <c:v>2.8719075594854075</c:v>
                </c:pt>
                <c:pt idx="338">
                  <c:v>1.7994586919958238</c:v>
                </c:pt>
                <c:pt idx="339">
                  <c:v>2.217181650441489</c:v>
                </c:pt>
                <c:pt idx="340">
                  <c:v>1.7521967998181935</c:v>
                </c:pt>
                <c:pt idx="341">
                  <c:v>1.1451022651745006</c:v>
                </c:pt>
                <c:pt idx="342">
                  <c:v>1.6223937159811612</c:v>
                </c:pt>
                <c:pt idx="343">
                  <c:v>1.2596417541790288</c:v>
                </c:pt>
                <c:pt idx="344">
                  <c:v>3.009095740300836</c:v>
                </c:pt>
                <c:pt idx="345">
                  <c:v>0.9341222317307256</c:v>
                </c:pt>
                <c:pt idx="346">
                  <c:v>2.9059249350684695</c:v>
                </c:pt>
                <c:pt idx="347">
                  <c:v>1.5988559930992778</c:v>
                </c:pt>
                <c:pt idx="348">
                  <c:v>2.461984654975822</c:v>
                </c:pt>
                <c:pt idx="349">
                  <c:v>2.139821167977061</c:v>
                </c:pt>
                <c:pt idx="350">
                  <c:v>2.2976366886286996</c:v>
                </c:pt>
                <c:pt idx="351">
                  <c:v>1.163843540372909</c:v>
                </c:pt>
                <c:pt idx="352">
                  <c:v>2.2819956534949597</c:v>
                </c:pt>
                <c:pt idx="353">
                  <c:v>0.605812834284734</c:v>
                </c:pt>
                <c:pt idx="354">
                  <c:v>1.9681369899917627</c:v>
                </c:pt>
                <c:pt idx="355">
                  <c:v>2.6782306627428625</c:v>
                </c:pt>
                <c:pt idx="356">
                  <c:v>1.0667265592492186</c:v>
                </c:pt>
                <c:pt idx="357">
                  <c:v>0.40018062968738377</c:v>
                </c:pt>
                <c:pt idx="358">
                  <c:v>0.5626209308975376</c:v>
                </c:pt>
                <c:pt idx="359">
                  <c:v>3.0358621693740133</c:v>
                </c:pt>
                <c:pt idx="360">
                  <c:v>0.20216544321738183</c:v>
                </c:pt>
                <c:pt idx="361">
                  <c:v>2.4303933565097395</c:v>
                </c:pt>
                <c:pt idx="362">
                  <c:v>0.4553915055585094</c:v>
                </c:pt>
                <c:pt idx="363">
                  <c:v>4.178539943997748</c:v>
                </c:pt>
                <c:pt idx="364">
                  <c:v>1.2559332895325497</c:v>
                </c:pt>
                <c:pt idx="365">
                  <c:v>1.02622676017927</c:v>
                </c:pt>
                <c:pt idx="366">
                  <c:v>2.348649109582766</c:v>
                </c:pt>
                <c:pt idx="367">
                  <c:v>3.49098013935145</c:v>
                </c:pt>
                <c:pt idx="368">
                  <c:v>2.3602713150030468</c:v>
                </c:pt>
                <c:pt idx="369">
                  <c:v>0.5752674547256902</c:v>
                </c:pt>
                <c:pt idx="370">
                  <c:v>0.2696135703008622</c:v>
                </c:pt>
                <c:pt idx="371">
                  <c:v>2.781085418566363</c:v>
                </c:pt>
                <c:pt idx="372">
                  <c:v>-0.14957253774628043</c:v>
                </c:pt>
                <c:pt idx="373">
                  <c:v>1.603058995489846</c:v>
                </c:pt>
                <c:pt idx="374">
                  <c:v>2.0151544554682914</c:v>
                </c:pt>
                <c:pt idx="375">
                  <c:v>2.2223225692432607</c:v>
                </c:pt>
                <c:pt idx="376">
                  <c:v>3.0676626516215038</c:v>
                </c:pt>
                <c:pt idx="377">
                  <c:v>2.9658515409682877</c:v>
                </c:pt>
                <c:pt idx="378">
                  <c:v>1.5379232586856233</c:v>
                </c:pt>
                <c:pt idx="379">
                  <c:v>1.591793766740011</c:v>
                </c:pt>
                <c:pt idx="380">
                  <c:v>3.3668841347680427</c:v>
                </c:pt>
                <c:pt idx="381">
                  <c:v>1.304347966244677</c:v>
                </c:pt>
                <c:pt idx="382">
                  <c:v>3.014391273201909</c:v>
                </c:pt>
                <c:pt idx="383">
                  <c:v>4.171236701542512</c:v>
                </c:pt>
                <c:pt idx="384">
                  <c:v>4.104006853187457</c:v>
                </c:pt>
                <c:pt idx="385">
                  <c:v>3.009505012916634</c:v>
                </c:pt>
                <c:pt idx="386">
                  <c:v>1.5936809682461899</c:v>
                </c:pt>
                <c:pt idx="387">
                  <c:v>1.71064539749932</c:v>
                </c:pt>
                <c:pt idx="388">
                  <c:v>2.574581235923688</c:v>
                </c:pt>
                <c:pt idx="389">
                  <c:v>2.6240702532522846</c:v>
                </c:pt>
                <c:pt idx="390">
                  <c:v>3.0877738532144576</c:v>
                </c:pt>
                <c:pt idx="391">
                  <c:v>1.4640973000059603</c:v>
                </c:pt>
                <c:pt idx="392">
                  <c:v>3.2715941011265386</c:v>
                </c:pt>
                <c:pt idx="393">
                  <c:v>1.7218822045397246</c:v>
                </c:pt>
                <c:pt idx="394">
                  <c:v>4.342458174098283</c:v>
                </c:pt>
                <c:pt idx="395">
                  <c:v>2.3692161953949835</c:v>
                </c:pt>
                <c:pt idx="396">
                  <c:v>1.8647581378463656</c:v>
                </c:pt>
                <c:pt idx="397">
                  <c:v>1.3768233252922073</c:v>
                </c:pt>
                <c:pt idx="398">
                  <c:v>4.265896910103038</c:v>
                </c:pt>
                <c:pt idx="399">
                  <c:v>2.472327883471735</c:v>
                </c:pt>
                <c:pt idx="400">
                  <c:v>1.6463679963198956</c:v>
                </c:pt>
                <c:pt idx="401">
                  <c:v>1.2420544003834948</c:v>
                </c:pt>
                <c:pt idx="402">
                  <c:v>2.4182800239505013</c:v>
                </c:pt>
                <c:pt idx="403">
                  <c:v>3.096032065106556</c:v>
                </c:pt>
                <c:pt idx="404">
                  <c:v>3.2559303286252543</c:v>
                </c:pt>
                <c:pt idx="405">
                  <c:v>1.5095504345954396</c:v>
                </c:pt>
                <c:pt idx="406">
                  <c:v>1.484239197045099</c:v>
                </c:pt>
                <c:pt idx="407">
                  <c:v>2.4585217538988218</c:v>
                </c:pt>
                <c:pt idx="408">
                  <c:v>3.343860276392661</c:v>
                </c:pt>
                <c:pt idx="409">
                  <c:v>0.23443431523628533</c:v>
                </c:pt>
                <c:pt idx="410">
                  <c:v>2.3241166268708184</c:v>
                </c:pt>
                <c:pt idx="411">
                  <c:v>1.9333135747292545</c:v>
                </c:pt>
                <c:pt idx="412">
                  <c:v>3.4650868251919746</c:v>
                </c:pt>
                <c:pt idx="413">
                  <c:v>4.173655957449228</c:v>
                </c:pt>
                <c:pt idx="414">
                  <c:v>1.9038811893115053</c:v>
                </c:pt>
                <c:pt idx="415">
                  <c:v>1.5963105448026909</c:v>
                </c:pt>
                <c:pt idx="416">
                  <c:v>1.7580357558035757</c:v>
                </c:pt>
                <c:pt idx="417">
                  <c:v>3.4330566955322865</c:v>
                </c:pt>
                <c:pt idx="418">
                  <c:v>2.424158770329086</c:v>
                </c:pt>
                <c:pt idx="419">
                  <c:v>1.4639210854074918</c:v>
                </c:pt>
                <c:pt idx="420">
                  <c:v>2.8454162525595166</c:v>
                </c:pt>
                <c:pt idx="421">
                  <c:v>0.8682066032197326</c:v>
                </c:pt>
                <c:pt idx="422">
                  <c:v>2.058884097597911</c:v>
                </c:pt>
                <c:pt idx="423">
                  <c:v>3.772141331457533</c:v>
                </c:pt>
                <c:pt idx="424">
                  <c:v>1.552389908785699</c:v>
                </c:pt>
                <c:pt idx="425">
                  <c:v>1.6419353465171298</c:v>
                </c:pt>
                <c:pt idx="426">
                  <c:v>2.659708803141257</c:v>
                </c:pt>
                <c:pt idx="427">
                  <c:v>1.871040472498862</c:v>
                </c:pt>
                <c:pt idx="428">
                  <c:v>3.1479028216854203</c:v>
                </c:pt>
                <c:pt idx="429">
                  <c:v>0.3565248840022832</c:v>
                </c:pt>
                <c:pt idx="430">
                  <c:v>1.4752897691796534</c:v>
                </c:pt>
                <c:pt idx="431">
                  <c:v>2.2954175215563737</c:v>
                </c:pt>
                <c:pt idx="432">
                  <c:v>0.6466127666062675</c:v>
                </c:pt>
                <c:pt idx="433">
                  <c:v>1.5322934864816489</c:v>
                </c:pt>
                <c:pt idx="434">
                  <c:v>3.2226246326463297</c:v>
                </c:pt>
                <c:pt idx="435">
                  <c:v>2.998693394649308</c:v>
                </c:pt>
                <c:pt idx="436">
                  <c:v>0.6596412782091647</c:v>
                </c:pt>
                <c:pt idx="437">
                  <c:v>2.9999848771258257</c:v>
                </c:pt>
                <c:pt idx="438">
                  <c:v>2.760205693950411</c:v>
                </c:pt>
                <c:pt idx="439">
                  <c:v>2.073625869845273</c:v>
                </c:pt>
                <c:pt idx="440">
                  <c:v>1.6306326011108467</c:v>
                </c:pt>
                <c:pt idx="441">
                  <c:v>2.0683962753100786</c:v>
                </c:pt>
                <c:pt idx="442">
                  <c:v>0.5125896273530088</c:v>
                </c:pt>
                <c:pt idx="443">
                  <c:v>2.9356131158710923</c:v>
                </c:pt>
                <c:pt idx="444">
                  <c:v>2.171319243236212</c:v>
                </c:pt>
                <c:pt idx="445">
                  <c:v>2.0771728991821874</c:v>
                </c:pt>
                <c:pt idx="446">
                  <c:v>1.0956166584510356</c:v>
                </c:pt>
                <c:pt idx="447">
                  <c:v>3.500716280133929</c:v>
                </c:pt>
                <c:pt idx="448">
                  <c:v>0.6860689205059316</c:v>
                </c:pt>
                <c:pt idx="449">
                  <c:v>1.7026884557271842</c:v>
                </c:pt>
                <c:pt idx="450">
                  <c:v>2.1043963493430056</c:v>
                </c:pt>
                <c:pt idx="451">
                  <c:v>1.3972710399248172</c:v>
                </c:pt>
                <c:pt idx="452">
                  <c:v>2.02561364453868</c:v>
                </c:pt>
                <c:pt idx="453">
                  <c:v>1.6617702890944201</c:v>
                </c:pt>
                <c:pt idx="454">
                  <c:v>1.2316202224174049</c:v>
                </c:pt>
                <c:pt idx="455">
                  <c:v>1.8427824721147772</c:v>
                </c:pt>
                <c:pt idx="456">
                  <c:v>1.466515419044299</c:v>
                </c:pt>
                <c:pt idx="457">
                  <c:v>2.044572061597137</c:v>
                </c:pt>
                <c:pt idx="458">
                  <c:v>3.497728590038605</c:v>
                </c:pt>
                <c:pt idx="459">
                  <c:v>2.670995632390259</c:v>
                </c:pt>
                <c:pt idx="460">
                  <c:v>1.9706506059737876</c:v>
                </c:pt>
                <c:pt idx="461">
                  <c:v>3.1578026715142187</c:v>
                </c:pt>
                <c:pt idx="462">
                  <c:v>1.3864332736848155</c:v>
                </c:pt>
                <c:pt idx="463">
                  <c:v>1.2090749856288312</c:v>
                </c:pt>
                <c:pt idx="464">
                  <c:v>1.8035559656273108</c:v>
                </c:pt>
                <c:pt idx="465">
                  <c:v>1.7415363850450376</c:v>
                </c:pt>
                <c:pt idx="466">
                  <c:v>0.8747708812297788</c:v>
                </c:pt>
                <c:pt idx="467">
                  <c:v>2.1970090579561656</c:v>
                </c:pt>
                <c:pt idx="468">
                  <c:v>1.6632914189831354</c:v>
                </c:pt>
                <c:pt idx="469">
                  <c:v>1.5185737589054042</c:v>
                </c:pt>
                <c:pt idx="470">
                  <c:v>2.4382832230476197</c:v>
                </c:pt>
                <c:pt idx="471">
                  <c:v>1.7804388840449974</c:v>
                </c:pt>
                <c:pt idx="472">
                  <c:v>4.285887603648007</c:v>
                </c:pt>
                <c:pt idx="473">
                  <c:v>2.1483010692027165</c:v>
                </c:pt>
                <c:pt idx="474">
                  <c:v>3.313512711931253</c:v>
                </c:pt>
                <c:pt idx="475">
                  <c:v>2.4774756234837696</c:v>
                </c:pt>
                <c:pt idx="476">
                  <c:v>2.896902747626882</c:v>
                </c:pt>
                <c:pt idx="477">
                  <c:v>1.852279870538041</c:v>
                </c:pt>
                <c:pt idx="478">
                  <c:v>1.442295575136086</c:v>
                </c:pt>
                <c:pt idx="479">
                  <c:v>2.4511480256041978</c:v>
                </c:pt>
                <c:pt idx="480">
                  <c:v>0.9298976288409904</c:v>
                </c:pt>
                <c:pt idx="481">
                  <c:v>1.9610258782922756</c:v>
                </c:pt>
                <c:pt idx="482">
                  <c:v>3.243711267306935</c:v>
                </c:pt>
                <c:pt idx="483">
                  <c:v>1.5255029716645367</c:v>
                </c:pt>
                <c:pt idx="484">
                  <c:v>2.0488353180116974</c:v>
                </c:pt>
                <c:pt idx="485">
                  <c:v>2.720103798812488</c:v>
                </c:pt>
                <c:pt idx="486">
                  <c:v>0.7117553246207535</c:v>
                </c:pt>
                <c:pt idx="487">
                  <c:v>2.8843881005304866</c:v>
                </c:pt>
                <c:pt idx="488">
                  <c:v>2.317667172566871</c:v>
                </c:pt>
                <c:pt idx="489">
                  <c:v>0.7919636623701081</c:v>
                </c:pt>
                <c:pt idx="490">
                  <c:v>1.8800421963096596</c:v>
                </c:pt>
                <c:pt idx="491">
                  <c:v>2.297281985695008</c:v>
                </c:pt>
                <c:pt idx="492">
                  <c:v>3.263827016373398</c:v>
                </c:pt>
                <c:pt idx="493">
                  <c:v>1.2418543115491048</c:v>
                </c:pt>
                <c:pt idx="494">
                  <c:v>2.262574531006976</c:v>
                </c:pt>
                <c:pt idx="495">
                  <c:v>2.155555426317733</c:v>
                </c:pt>
                <c:pt idx="496">
                  <c:v>1.1531626619689632</c:v>
                </c:pt>
                <c:pt idx="497">
                  <c:v>2.7472590368706733</c:v>
                </c:pt>
                <c:pt idx="498">
                  <c:v>1.3274445841962006</c:v>
                </c:pt>
                <c:pt idx="499">
                  <c:v>0.21512574271764606</c:v>
                </c:pt>
              </c:numCache>
            </c:numRef>
          </c:xVal>
          <c:yVal>
            <c:numRef>
              <c:f>データ!$E$2:$E$501</c:f>
              <c:numCache>
                <c:ptCount val="500"/>
                <c:pt idx="0">
                  <c:v>2.771168978958055</c:v>
                </c:pt>
                <c:pt idx="1">
                  <c:v>2.3083802428461335</c:v>
                </c:pt>
                <c:pt idx="2">
                  <c:v>2.7077529712381554</c:v>
                </c:pt>
                <c:pt idx="3">
                  <c:v>1.4080966340563954</c:v>
                </c:pt>
                <c:pt idx="4">
                  <c:v>1.413773871535937</c:v>
                </c:pt>
                <c:pt idx="5">
                  <c:v>1.617260154492437</c:v>
                </c:pt>
                <c:pt idx="6">
                  <c:v>1.4877649393492998</c:v>
                </c:pt>
                <c:pt idx="7">
                  <c:v>1.7578740852940729</c:v>
                </c:pt>
                <c:pt idx="8">
                  <c:v>1.9202236382033169</c:v>
                </c:pt>
                <c:pt idx="9">
                  <c:v>3.6171886574697956</c:v>
                </c:pt>
                <c:pt idx="10">
                  <c:v>2.776612068420679</c:v>
                </c:pt>
                <c:pt idx="11">
                  <c:v>2.495167244527453</c:v>
                </c:pt>
                <c:pt idx="12">
                  <c:v>2.502758866824779</c:v>
                </c:pt>
                <c:pt idx="13">
                  <c:v>1.1274115514006078</c:v>
                </c:pt>
                <c:pt idx="14">
                  <c:v>3.3605944386397946</c:v>
                </c:pt>
                <c:pt idx="15">
                  <c:v>0.19554558555796997</c:v>
                </c:pt>
                <c:pt idx="16">
                  <c:v>1.881155622208572</c:v>
                </c:pt>
                <c:pt idx="17">
                  <c:v>1.4883193258708596</c:v>
                </c:pt>
                <c:pt idx="18">
                  <c:v>1.4686911169761694</c:v>
                </c:pt>
                <c:pt idx="19">
                  <c:v>1.0554180441592302</c:v>
                </c:pt>
                <c:pt idx="20">
                  <c:v>1.7860896773305577</c:v>
                </c:pt>
                <c:pt idx="21">
                  <c:v>1.4244928244049793</c:v>
                </c:pt>
                <c:pt idx="22">
                  <c:v>0.9829577724335743</c:v>
                </c:pt>
                <c:pt idx="23">
                  <c:v>1.3522211646072249</c:v>
                </c:pt>
                <c:pt idx="24">
                  <c:v>1.1566469219155413</c:v>
                </c:pt>
                <c:pt idx="25">
                  <c:v>1.5709357404520965</c:v>
                </c:pt>
                <c:pt idx="26">
                  <c:v>3.1709000880806992</c:v>
                </c:pt>
                <c:pt idx="27">
                  <c:v>2.7247011205700074</c:v>
                </c:pt>
                <c:pt idx="28">
                  <c:v>1.996190631729547</c:v>
                </c:pt>
                <c:pt idx="29">
                  <c:v>1.8623839302973455</c:v>
                </c:pt>
                <c:pt idx="30">
                  <c:v>2.5573590247014213</c:v>
                </c:pt>
                <c:pt idx="31">
                  <c:v>1.5674480981211112</c:v>
                </c:pt>
                <c:pt idx="32">
                  <c:v>3.0926807352873187</c:v>
                </c:pt>
                <c:pt idx="33">
                  <c:v>2.5143198190864284</c:v>
                </c:pt>
                <c:pt idx="34">
                  <c:v>2.722449649881663</c:v>
                </c:pt>
                <c:pt idx="35">
                  <c:v>4.095715401066118</c:v>
                </c:pt>
                <c:pt idx="36">
                  <c:v>4.103805133125288</c:v>
                </c:pt>
                <c:pt idx="37">
                  <c:v>0.9079024701753069</c:v>
                </c:pt>
                <c:pt idx="38">
                  <c:v>3.0159169798295924</c:v>
                </c:pt>
                <c:pt idx="39">
                  <c:v>3.8196295385070584</c:v>
                </c:pt>
                <c:pt idx="40">
                  <c:v>1.2559383135171478</c:v>
                </c:pt>
                <c:pt idx="41">
                  <c:v>2.4600870236439754</c:v>
                </c:pt>
                <c:pt idx="42">
                  <c:v>0.9957692802765632</c:v>
                </c:pt>
                <c:pt idx="43">
                  <c:v>3.622659824544797</c:v>
                </c:pt>
                <c:pt idx="44">
                  <c:v>2.7246245837456358</c:v>
                </c:pt>
                <c:pt idx="45">
                  <c:v>2.8565283326195616</c:v>
                </c:pt>
                <c:pt idx="46">
                  <c:v>0.9955519606541428</c:v>
                </c:pt>
                <c:pt idx="47">
                  <c:v>2.544806209978831</c:v>
                </c:pt>
                <c:pt idx="48">
                  <c:v>0.7111338885852325</c:v>
                </c:pt>
                <c:pt idx="49">
                  <c:v>3.352815509720795</c:v>
                </c:pt>
                <c:pt idx="50">
                  <c:v>2.7974417153695392</c:v>
                </c:pt>
                <c:pt idx="51">
                  <c:v>1.0332242815378985</c:v>
                </c:pt>
                <c:pt idx="52">
                  <c:v>2.285716356466713</c:v>
                </c:pt>
                <c:pt idx="53">
                  <c:v>1.0196802612251696</c:v>
                </c:pt>
                <c:pt idx="54">
                  <c:v>2.1548968254273353</c:v>
                </c:pt>
                <c:pt idx="55">
                  <c:v>2.9319571814414163</c:v>
                </c:pt>
                <c:pt idx="56">
                  <c:v>1.4295736702025743</c:v>
                </c:pt>
                <c:pt idx="57">
                  <c:v>1.8592444456668489</c:v>
                </c:pt>
                <c:pt idx="58">
                  <c:v>1.3178280372340971</c:v>
                </c:pt>
                <c:pt idx="59">
                  <c:v>3.2685342514718245</c:v>
                </c:pt>
                <c:pt idx="60">
                  <c:v>2.862282972367272</c:v>
                </c:pt>
                <c:pt idx="61">
                  <c:v>2.401681571880373</c:v>
                </c:pt>
                <c:pt idx="62">
                  <c:v>-0.09207552788590112</c:v>
                </c:pt>
                <c:pt idx="63">
                  <c:v>4.271927346905037</c:v>
                </c:pt>
                <c:pt idx="64">
                  <c:v>1.3391541992113085</c:v>
                </c:pt>
                <c:pt idx="65">
                  <c:v>1.3206715773416535</c:v>
                </c:pt>
                <c:pt idx="66">
                  <c:v>2.1445849407894033</c:v>
                </c:pt>
                <c:pt idx="67">
                  <c:v>2.529468692363727</c:v>
                </c:pt>
                <c:pt idx="68">
                  <c:v>2.67652512857222</c:v>
                </c:pt>
                <c:pt idx="69">
                  <c:v>1.2288085622824148</c:v>
                </c:pt>
                <c:pt idx="70">
                  <c:v>2.9225596191791015</c:v>
                </c:pt>
                <c:pt idx="71">
                  <c:v>1.200252565630067</c:v>
                </c:pt>
                <c:pt idx="72">
                  <c:v>1.8179231308604704</c:v>
                </c:pt>
                <c:pt idx="73">
                  <c:v>2.897366703239801</c:v>
                </c:pt>
                <c:pt idx="74">
                  <c:v>1.5902784603323585</c:v>
                </c:pt>
                <c:pt idx="75">
                  <c:v>0.9679649088253033</c:v>
                </c:pt>
                <c:pt idx="76">
                  <c:v>0.9137016889926741</c:v>
                </c:pt>
                <c:pt idx="77">
                  <c:v>2.065863691092254</c:v>
                </c:pt>
                <c:pt idx="78">
                  <c:v>2.81714027466464</c:v>
                </c:pt>
                <c:pt idx="79">
                  <c:v>2.5743443874252896</c:v>
                </c:pt>
                <c:pt idx="80">
                  <c:v>2.0976778620255705</c:v>
                </c:pt>
                <c:pt idx="81">
                  <c:v>3.1268199548120448</c:v>
                </c:pt>
                <c:pt idx="82">
                  <c:v>1.845599583022063</c:v>
                </c:pt>
                <c:pt idx="83">
                  <c:v>2.9064998766064445</c:v>
                </c:pt>
                <c:pt idx="84">
                  <c:v>2.883932838086621</c:v>
                </c:pt>
                <c:pt idx="85">
                  <c:v>3.606202174335703</c:v>
                </c:pt>
                <c:pt idx="86">
                  <c:v>2.133041326503573</c:v>
                </c:pt>
                <c:pt idx="87">
                  <c:v>0.83258709284956</c:v>
                </c:pt>
                <c:pt idx="88">
                  <c:v>1.0092144828887528</c:v>
                </c:pt>
                <c:pt idx="89">
                  <c:v>2.1327217710405244</c:v>
                </c:pt>
                <c:pt idx="90">
                  <c:v>1.0252679166999346</c:v>
                </c:pt>
                <c:pt idx="91">
                  <c:v>0.7339636907858176</c:v>
                </c:pt>
                <c:pt idx="92">
                  <c:v>1.3475829854346717</c:v>
                </c:pt>
                <c:pt idx="93">
                  <c:v>2.3349185495648053</c:v>
                </c:pt>
                <c:pt idx="94">
                  <c:v>1.5577783859205245</c:v>
                </c:pt>
                <c:pt idx="95">
                  <c:v>3.0282629270606765</c:v>
                </c:pt>
                <c:pt idx="96">
                  <c:v>2.716638470680655</c:v>
                </c:pt>
                <c:pt idx="97">
                  <c:v>2.0452020745292585</c:v>
                </c:pt>
                <c:pt idx="98">
                  <c:v>1.6163584752953104</c:v>
                </c:pt>
                <c:pt idx="99">
                  <c:v>2.116997180007001</c:v>
                </c:pt>
                <c:pt idx="100">
                  <c:v>1.5956653607385993</c:v>
                </c:pt>
                <c:pt idx="101">
                  <c:v>2.3327726452859343</c:v>
                </c:pt>
                <c:pt idx="102">
                  <c:v>1.028085430133471</c:v>
                </c:pt>
                <c:pt idx="103">
                  <c:v>3.2915144232315616</c:v>
                </c:pt>
                <c:pt idx="104">
                  <c:v>1.5066564907384796</c:v>
                </c:pt>
                <c:pt idx="105">
                  <c:v>2.6437447249238826</c:v>
                </c:pt>
                <c:pt idx="106">
                  <c:v>0.5869120797786498</c:v>
                </c:pt>
                <c:pt idx="107">
                  <c:v>2.5420386414373732</c:v>
                </c:pt>
                <c:pt idx="108">
                  <c:v>2.478375954420324</c:v>
                </c:pt>
                <c:pt idx="109">
                  <c:v>2.2970084885974122</c:v>
                </c:pt>
                <c:pt idx="110">
                  <c:v>1.2592873113810465</c:v>
                </c:pt>
                <c:pt idx="111">
                  <c:v>0.3672958672212365</c:v>
                </c:pt>
                <c:pt idx="112">
                  <c:v>2.312911394880108</c:v>
                </c:pt>
                <c:pt idx="113">
                  <c:v>4.055425551974887</c:v>
                </c:pt>
                <c:pt idx="114">
                  <c:v>2.5676240148982212</c:v>
                </c:pt>
                <c:pt idx="115">
                  <c:v>2.068167937551977</c:v>
                </c:pt>
                <c:pt idx="116">
                  <c:v>1.5516934474914041</c:v>
                </c:pt>
                <c:pt idx="117">
                  <c:v>2.6280177726421234</c:v>
                </c:pt>
                <c:pt idx="118">
                  <c:v>2.1742627610043184</c:v>
                </c:pt>
                <c:pt idx="119">
                  <c:v>0.9937551687885795</c:v>
                </c:pt>
                <c:pt idx="120">
                  <c:v>3.869181770105974</c:v>
                </c:pt>
                <c:pt idx="121">
                  <c:v>1.5053251992609655</c:v>
                </c:pt>
                <c:pt idx="122">
                  <c:v>2.184353224022735</c:v>
                </c:pt>
                <c:pt idx="123">
                  <c:v>1.8286104435219512</c:v>
                </c:pt>
                <c:pt idx="124">
                  <c:v>2.761816165048285</c:v>
                </c:pt>
                <c:pt idx="125">
                  <c:v>3.1100375617171334</c:v>
                </c:pt>
                <c:pt idx="126">
                  <c:v>2.111392377866863</c:v>
                </c:pt>
                <c:pt idx="127">
                  <c:v>2.8059622757420875</c:v>
                </c:pt>
                <c:pt idx="128">
                  <c:v>2.5872920567165143</c:v>
                </c:pt>
                <c:pt idx="129">
                  <c:v>1.547650599545368</c:v>
                </c:pt>
                <c:pt idx="130">
                  <c:v>1.7674821827152272</c:v>
                </c:pt>
                <c:pt idx="131">
                  <c:v>2.6909594317471544</c:v>
                </c:pt>
                <c:pt idx="132">
                  <c:v>2.8050210323547904</c:v>
                </c:pt>
                <c:pt idx="133">
                  <c:v>3.2217309607142677</c:v>
                </c:pt>
                <c:pt idx="134">
                  <c:v>0.5945976924060041</c:v>
                </c:pt>
                <c:pt idx="135">
                  <c:v>1.4734384888580787</c:v>
                </c:pt>
                <c:pt idx="136">
                  <c:v>2.1800114500435663</c:v>
                </c:pt>
                <c:pt idx="137">
                  <c:v>2.999211191445567</c:v>
                </c:pt>
                <c:pt idx="138">
                  <c:v>2.026581785221654</c:v>
                </c:pt>
                <c:pt idx="139">
                  <c:v>3.7814537464886824</c:v>
                </c:pt>
                <c:pt idx="140">
                  <c:v>1.0002860184766371</c:v>
                </c:pt>
                <c:pt idx="141">
                  <c:v>2.2889092077178934</c:v>
                </c:pt>
                <c:pt idx="142">
                  <c:v>1.6920364116715478</c:v>
                </c:pt>
                <c:pt idx="143">
                  <c:v>2.91310236985729</c:v>
                </c:pt>
                <c:pt idx="144">
                  <c:v>3.0258172729359916</c:v>
                </c:pt>
                <c:pt idx="145">
                  <c:v>2.7666208432633255</c:v>
                </c:pt>
                <c:pt idx="146">
                  <c:v>2.1689879186401897</c:v>
                </c:pt>
                <c:pt idx="147">
                  <c:v>1.0771884399415634</c:v>
                </c:pt>
                <c:pt idx="148">
                  <c:v>1.033531719638692</c:v>
                </c:pt>
                <c:pt idx="149">
                  <c:v>0.48437847781807486</c:v>
                </c:pt>
                <c:pt idx="150">
                  <c:v>2.859747011218443</c:v>
                </c:pt>
                <c:pt idx="151">
                  <c:v>2.408653232606065</c:v>
                </c:pt>
                <c:pt idx="152">
                  <c:v>1.4426863687892393</c:v>
                </c:pt>
                <c:pt idx="153">
                  <c:v>2.9355526893251493</c:v>
                </c:pt>
                <c:pt idx="154">
                  <c:v>1.3929050030009962</c:v>
                </c:pt>
                <c:pt idx="155">
                  <c:v>1.9946417726956494</c:v>
                </c:pt>
                <c:pt idx="156">
                  <c:v>1.242636570075177</c:v>
                </c:pt>
                <c:pt idx="157">
                  <c:v>0.2305495944842384</c:v>
                </c:pt>
                <c:pt idx="158">
                  <c:v>1.0139050147497781</c:v>
                </c:pt>
                <c:pt idx="159">
                  <c:v>1.6237443615214469</c:v>
                </c:pt>
                <c:pt idx="160">
                  <c:v>1.0827998550088602</c:v>
                </c:pt>
                <c:pt idx="161">
                  <c:v>2.558087744125637</c:v>
                </c:pt>
                <c:pt idx="162">
                  <c:v>2.8617519378999594</c:v>
                </c:pt>
                <c:pt idx="163">
                  <c:v>1.1929487397047447</c:v>
                </c:pt>
                <c:pt idx="164">
                  <c:v>2.044531014820365</c:v>
                </c:pt>
                <c:pt idx="165">
                  <c:v>1.8581722088844623</c:v>
                </c:pt>
                <c:pt idx="166">
                  <c:v>3.3583483986301226</c:v>
                </c:pt>
                <c:pt idx="167">
                  <c:v>1.2934611453445966</c:v>
                </c:pt>
                <c:pt idx="168">
                  <c:v>1.7029914364470244</c:v>
                </c:pt>
                <c:pt idx="169">
                  <c:v>3.7923770958423475</c:v>
                </c:pt>
                <c:pt idx="170">
                  <c:v>2.3643288540260836</c:v>
                </c:pt>
                <c:pt idx="171">
                  <c:v>2.5255274147422098</c:v>
                </c:pt>
                <c:pt idx="172">
                  <c:v>1.7895304930304399</c:v>
                </c:pt>
                <c:pt idx="173">
                  <c:v>1.6500728792661414</c:v>
                </c:pt>
                <c:pt idx="174">
                  <c:v>0.7794087931533045</c:v>
                </c:pt>
                <c:pt idx="175">
                  <c:v>0.8471660031764001</c:v>
                </c:pt>
                <c:pt idx="176">
                  <c:v>3.9466749381336648</c:v>
                </c:pt>
                <c:pt idx="177">
                  <c:v>1.9219517374037123</c:v>
                </c:pt>
                <c:pt idx="178">
                  <c:v>0.9839757467777879</c:v>
                </c:pt>
                <c:pt idx="179">
                  <c:v>0.027593820379895106</c:v>
                </c:pt>
                <c:pt idx="180">
                  <c:v>2.163547226956549</c:v>
                </c:pt>
                <c:pt idx="181">
                  <c:v>0.5040442349457765</c:v>
                </c:pt>
                <c:pt idx="182">
                  <c:v>0.0376043997236839</c:v>
                </c:pt>
                <c:pt idx="183">
                  <c:v>2.885831725081186</c:v>
                </c:pt>
                <c:pt idx="184">
                  <c:v>0.5994856704291767</c:v>
                </c:pt>
                <c:pt idx="185">
                  <c:v>1.126419282807955</c:v>
                </c:pt>
                <c:pt idx="186">
                  <c:v>2.3715983860464718</c:v>
                </c:pt>
                <c:pt idx="187">
                  <c:v>1.1885121856157301</c:v>
                </c:pt>
                <c:pt idx="188">
                  <c:v>1.521416751957196</c:v>
                </c:pt>
                <c:pt idx="189">
                  <c:v>1.243685512006491</c:v>
                </c:pt>
                <c:pt idx="190">
                  <c:v>1.7402059445294384</c:v>
                </c:pt>
                <c:pt idx="191">
                  <c:v>2.4234334318002713</c:v>
                </c:pt>
                <c:pt idx="192">
                  <c:v>1.7110433869743957</c:v>
                </c:pt>
                <c:pt idx="193">
                  <c:v>1.39630860317357</c:v>
                </c:pt>
                <c:pt idx="194">
                  <c:v>2.185456813476579</c:v>
                </c:pt>
                <c:pt idx="195">
                  <c:v>1.3367802765511725</c:v>
                </c:pt>
                <c:pt idx="196">
                  <c:v>0.2450337926196664</c:v>
                </c:pt>
                <c:pt idx="197">
                  <c:v>2.350209234620947</c:v>
                </c:pt>
                <c:pt idx="198">
                  <c:v>3.603167707689563</c:v>
                </c:pt>
                <c:pt idx="199">
                  <c:v>1.8240607307574006</c:v>
                </c:pt>
                <c:pt idx="200">
                  <c:v>2.764962152833445</c:v>
                </c:pt>
                <c:pt idx="201">
                  <c:v>1.023976327005391</c:v>
                </c:pt>
                <c:pt idx="202">
                  <c:v>1.878987412799097</c:v>
                </c:pt>
                <c:pt idx="203">
                  <c:v>1.4763210175175299</c:v>
                </c:pt>
                <c:pt idx="204">
                  <c:v>2.5214947401023093</c:v>
                </c:pt>
                <c:pt idx="205">
                  <c:v>0.722780804309247</c:v>
                </c:pt>
                <c:pt idx="206">
                  <c:v>0.558566817255068</c:v>
                </c:pt>
                <c:pt idx="207">
                  <c:v>2.601824232762094</c:v>
                </c:pt>
                <c:pt idx="208">
                  <c:v>2.7810386689360884</c:v>
                </c:pt>
                <c:pt idx="209">
                  <c:v>1.5570073726240552</c:v>
                </c:pt>
                <c:pt idx="210">
                  <c:v>1.7769495596675453</c:v>
                </c:pt>
                <c:pt idx="211">
                  <c:v>1.3405595312006047</c:v>
                </c:pt>
                <c:pt idx="212">
                  <c:v>1.9498457052037195</c:v>
                </c:pt>
                <c:pt idx="213">
                  <c:v>2.946211150459315</c:v>
                </c:pt>
                <c:pt idx="214">
                  <c:v>0.26819223323640884</c:v>
                </c:pt>
                <c:pt idx="215">
                  <c:v>1.76591454871596</c:v>
                </c:pt>
                <c:pt idx="216">
                  <c:v>2.210902318695185</c:v>
                </c:pt>
                <c:pt idx="217">
                  <c:v>0.43981822470283616</c:v>
                </c:pt>
                <c:pt idx="218">
                  <c:v>2.4156333483467134</c:v>
                </c:pt>
                <c:pt idx="219">
                  <c:v>1.8992442792005884</c:v>
                </c:pt>
                <c:pt idx="220">
                  <c:v>2.183899227224953</c:v>
                </c:pt>
                <c:pt idx="221">
                  <c:v>2.1407404364491907</c:v>
                </c:pt>
                <c:pt idx="222">
                  <c:v>2.543701327020795</c:v>
                </c:pt>
                <c:pt idx="223">
                  <c:v>1.1038921000370534</c:v>
                </c:pt>
                <c:pt idx="224">
                  <c:v>2.4499407887508777</c:v>
                </c:pt>
                <c:pt idx="225">
                  <c:v>0.37683575155723137</c:v>
                </c:pt>
                <c:pt idx="226">
                  <c:v>2.0508178078479404</c:v>
                </c:pt>
                <c:pt idx="227">
                  <c:v>1.7899136859187328</c:v>
                </c:pt>
                <c:pt idx="228">
                  <c:v>2.4163031368154573</c:v>
                </c:pt>
                <c:pt idx="229">
                  <c:v>0.8587092228935205</c:v>
                </c:pt>
                <c:pt idx="230">
                  <c:v>1.6173398078807353</c:v>
                </c:pt>
                <c:pt idx="231">
                  <c:v>1.9034082648477637</c:v>
                </c:pt>
                <c:pt idx="232">
                  <c:v>2.782423853506612</c:v>
                </c:pt>
                <c:pt idx="233">
                  <c:v>1.8378635024529402</c:v>
                </c:pt>
                <c:pt idx="234">
                  <c:v>1.3479459914590293</c:v>
                </c:pt>
                <c:pt idx="235">
                  <c:v>2.0612821707655864</c:v>
                </c:pt>
                <c:pt idx="236">
                  <c:v>0.8222538185560622</c:v>
                </c:pt>
                <c:pt idx="237">
                  <c:v>1.6361778698146918</c:v>
                </c:pt>
                <c:pt idx="238">
                  <c:v>0.7649673858999768</c:v>
                </c:pt>
                <c:pt idx="239">
                  <c:v>1.373543091116114</c:v>
                </c:pt>
                <c:pt idx="240">
                  <c:v>2.926067219225028</c:v>
                </c:pt>
                <c:pt idx="241">
                  <c:v>1.9648369683500535</c:v>
                </c:pt>
                <c:pt idx="242">
                  <c:v>4.071000735256952</c:v>
                </c:pt>
                <c:pt idx="243">
                  <c:v>2.7337280085394893</c:v>
                </c:pt>
                <c:pt idx="244">
                  <c:v>1.397339998196347</c:v>
                </c:pt>
                <c:pt idx="245">
                  <c:v>1.6343282010103666</c:v>
                </c:pt>
                <c:pt idx="246">
                  <c:v>0.7905099816332388</c:v>
                </c:pt>
                <c:pt idx="247">
                  <c:v>2.0950111077682303</c:v>
                </c:pt>
                <c:pt idx="248">
                  <c:v>1.1773861621704054</c:v>
                </c:pt>
                <c:pt idx="249">
                  <c:v>1.8965345417444186</c:v>
                </c:pt>
                <c:pt idx="250">
                  <c:v>1.1861573057689045</c:v>
                </c:pt>
                <c:pt idx="251">
                  <c:v>2.9750120132215905</c:v>
                </c:pt>
                <c:pt idx="252">
                  <c:v>0.9508984230699089</c:v>
                </c:pt>
                <c:pt idx="253">
                  <c:v>3.8414278418047743</c:v>
                </c:pt>
                <c:pt idx="254">
                  <c:v>0.4479105125038152</c:v>
                </c:pt>
                <c:pt idx="255">
                  <c:v>1.3742660050783713</c:v>
                </c:pt>
                <c:pt idx="256">
                  <c:v>3.873358010567469</c:v>
                </c:pt>
                <c:pt idx="257">
                  <c:v>0.11005604888046472</c:v>
                </c:pt>
                <c:pt idx="258">
                  <c:v>0.8094030504376786</c:v>
                </c:pt>
                <c:pt idx="259">
                  <c:v>1.2480429690040276</c:v>
                </c:pt>
                <c:pt idx="260">
                  <c:v>-0.2284368309823308</c:v>
                </c:pt>
                <c:pt idx="261">
                  <c:v>2.147784666221114</c:v>
                </c:pt>
                <c:pt idx="262">
                  <c:v>4.391515838519755</c:v>
                </c:pt>
                <c:pt idx="263">
                  <c:v>0.8751134421565987</c:v>
                </c:pt>
                <c:pt idx="264">
                  <c:v>1.2322202488895848</c:v>
                </c:pt>
                <c:pt idx="265">
                  <c:v>1.9326064466014534</c:v>
                </c:pt>
                <c:pt idx="266">
                  <c:v>0.99743320984678</c:v>
                </c:pt>
                <c:pt idx="267">
                  <c:v>1.196257498889716</c:v>
                </c:pt>
                <c:pt idx="268">
                  <c:v>2.8387931705411886</c:v>
                </c:pt>
                <c:pt idx="269">
                  <c:v>2.8180227560538826</c:v>
                </c:pt>
                <c:pt idx="270">
                  <c:v>0.938796182337315</c:v>
                </c:pt>
                <c:pt idx="271">
                  <c:v>4.052835906374561</c:v>
                </c:pt>
                <c:pt idx="272">
                  <c:v>2.481766416103953</c:v>
                </c:pt>
                <c:pt idx="273">
                  <c:v>1.8353392222905027</c:v>
                </c:pt>
                <c:pt idx="274">
                  <c:v>2.4096438102315485</c:v>
                </c:pt>
                <c:pt idx="275">
                  <c:v>0.6605578497524176</c:v>
                </c:pt>
                <c:pt idx="276">
                  <c:v>3.245409833032456</c:v>
                </c:pt>
                <c:pt idx="277">
                  <c:v>0.9086637736003373</c:v>
                </c:pt>
                <c:pt idx="278">
                  <c:v>1.3436024173426548</c:v>
                </c:pt>
                <c:pt idx="279">
                  <c:v>2.2635450276435707</c:v>
                </c:pt>
                <c:pt idx="280">
                  <c:v>2.5258210195145914</c:v>
                </c:pt>
                <c:pt idx="281">
                  <c:v>2.9328825885425505</c:v>
                </c:pt>
                <c:pt idx="282">
                  <c:v>1.9921961446380396</c:v>
                </c:pt>
                <c:pt idx="283">
                  <c:v>0.6403738998659632</c:v>
                </c:pt>
                <c:pt idx="284">
                  <c:v>0.9583329115592156</c:v>
                </c:pt>
                <c:pt idx="285">
                  <c:v>2.307485529282117</c:v>
                </c:pt>
                <c:pt idx="286">
                  <c:v>0.6389451832780821</c:v>
                </c:pt>
                <c:pt idx="287">
                  <c:v>0.6128696374563856</c:v>
                </c:pt>
                <c:pt idx="288">
                  <c:v>2.615794360186671</c:v>
                </c:pt>
                <c:pt idx="289">
                  <c:v>2.659818649687366</c:v>
                </c:pt>
                <c:pt idx="290">
                  <c:v>3.2107120104563105</c:v>
                </c:pt>
                <c:pt idx="291">
                  <c:v>0.701949066616619</c:v>
                </c:pt>
                <c:pt idx="292">
                  <c:v>1.7485646155982504</c:v>
                </c:pt>
                <c:pt idx="293">
                  <c:v>2.572028899531814</c:v>
                </c:pt>
                <c:pt idx="294">
                  <c:v>1.6067806872539099</c:v>
                </c:pt>
                <c:pt idx="295">
                  <c:v>1.7413380043491293</c:v>
                </c:pt>
                <c:pt idx="296">
                  <c:v>2.47128496085801</c:v>
                </c:pt>
                <c:pt idx="297">
                  <c:v>2.3277661121193765</c:v>
                </c:pt>
                <c:pt idx="298">
                  <c:v>0.7148973753816119</c:v>
                </c:pt>
                <c:pt idx="299">
                  <c:v>1.6742472087435958</c:v>
                </c:pt>
                <c:pt idx="300">
                  <c:v>3.7362517451062027</c:v>
                </c:pt>
                <c:pt idx="301">
                  <c:v>4.078860217891203</c:v>
                </c:pt>
                <c:pt idx="302">
                  <c:v>2.7757736181005788</c:v>
                </c:pt>
                <c:pt idx="303">
                  <c:v>1.9053920348435975</c:v>
                </c:pt>
                <c:pt idx="304">
                  <c:v>1.184605876285648</c:v>
                </c:pt>
                <c:pt idx="305">
                  <c:v>2.917960374556778</c:v>
                </c:pt>
                <c:pt idx="306">
                  <c:v>1.2586174332484603</c:v>
                </c:pt>
                <c:pt idx="307">
                  <c:v>3.6404302152205776</c:v>
                </c:pt>
                <c:pt idx="308">
                  <c:v>2.882921526766723</c:v>
                </c:pt>
                <c:pt idx="309">
                  <c:v>4.107957105818566</c:v>
                </c:pt>
                <c:pt idx="310">
                  <c:v>0.9786284134497334</c:v>
                </c:pt>
                <c:pt idx="311">
                  <c:v>1.5713493113328783</c:v>
                </c:pt>
                <c:pt idx="312">
                  <c:v>0.19461873174930489</c:v>
                </c:pt>
                <c:pt idx="313">
                  <c:v>0.894590854062419</c:v>
                </c:pt>
                <c:pt idx="314">
                  <c:v>2.345622480246087</c:v>
                </c:pt>
                <c:pt idx="315">
                  <c:v>3.01618587526667</c:v>
                </c:pt>
                <c:pt idx="316">
                  <c:v>1.1431510784853887</c:v>
                </c:pt>
                <c:pt idx="317">
                  <c:v>1.1679698429112915</c:v>
                </c:pt>
                <c:pt idx="318">
                  <c:v>2.885960160249339</c:v>
                </c:pt>
                <c:pt idx="319">
                  <c:v>3.8064139576935654</c:v>
                </c:pt>
                <c:pt idx="320">
                  <c:v>3.040639379421344</c:v>
                </c:pt>
                <c:pt idx="321">
                  <c:v>1.9531362968379549</c:v>
                </c:pt>
                <c:pt idx="322">
                  <c:v>1.0370003783090098</c:v>
                </c:pt>
                <c:pt idx="323">
                  <c:v>2.420235581586758</c:v>
                </c:pt>
                <c:pt idx="324">
                  <c:v>1.7791245833080822</c:v>
                </c:pt>
                <c:pt idx="325">
                  <c:v>2.696035471654943</c:v>
                </c:pt>
                <c:pt idx="326">
                  <c:v>3.5239099846282214</c:v>
                </c:pt>
                <c:pt idx="327">
                  <c:v>1.1879395816014355</c:v>
                </c:pt>
                <c:pt idx="328">
                  <c:v>2.034094056329925</c:v>
                </c:pt>
                <c:pt idx="329">
                  <c:v>1.415179754167595</c:v>
                </c:pt>
                <c:pt idx="330">
                  <c:v>1.7578381943322376</c:v>
                </c:pt>
                <c:pt idx="331">
                  <c:v>1.9063084252004034</c:v>
                </c:pt>
                <c:pt idx="332">
                  <c:v>3.2580012913046748</c:v>
                </c:pt>
                <c:pt idx="333">
                  <c:v>3.2618189226361007</c:v>
                </c:pt>
                <c:pt idx="334">
                  <c:v>2.6911737613564766</c:v>
                </c:pt>
                <c:pt idx="335">
                  <c:v>0.8259120129384863</c:v>
                </c:pt>
                <c:pt idx="336">
                  <c:v>1.515136074534066</c:v>
                </c:pt>
                <c:pt idx="337">
                  <c:v>2.449262541059538</c:v>
                </c:pt>
                <c:pt idx="338">
                  <c:v>1.488998197105326</c:v>
                </c:pt>
                <c:pt idx="339">
                  <c:v>3.2052108754829383</c:v>
                </c:pt>
                <c:pt idx="340">
                  <c:v>1.957386847812065</c:v>
                </c:pt>
                <c:pt idx="341">
                  <c:v>0.7047803888089204</c:v>
                </c:pt>
                <c:pt idx="342">
                  <c:v>1.8440884199535366</c:v>
                </c:pt>
                <c:pt idx="343">
                  <c:v>1.3752521943141902</c:v>
                </c:pt>
                <c:pt idx="344">
                  <c:v>2.9887932287658954</c:v>
                </c:pt>
                <c:pt idx="345">
                  <c:v>1.8400788229252707</c:v>
                </c:pt>
                <c:pt idx="346">
                  <c:v>4.001796725219585</c:v>
                </c:pt>
                <c:pt idx="347">
                  <c:v>1.2394108650636246</c:v>
                </c:pt>
                <c:pt idx="348">
                  <c:v>2.3037394885122686</c:v>
                </c:pt>
                <c:pt idx="349">
                  <c:v>2.4232950783892884</c:v>
                </c:pt>
                <c:pt idx="350">
                  <c:v>2.7403576036168165</c:v>
                </c:pt>
                <c:pt idx="351">
                  <c:v>1.2154898055168086</c:v>
                </c:pt>
                <c:pt idx="352">
                  <c:v>1.7043556500499653</c:v>
                </c:pt>
                <c:pt idx="353">
                  <c:v>1.3253534367842232</c:v>
                </c:pt>
                <c:pt idx="354">
                  <c:v>2.507813040105728</c:v>
                </c:pt>
                <c:pt idx="355">
                  <c:v>2.7474091759748975</c:v>
                </c:pt>
                <c:pt idx="356">
                  <c:v>0.8254410837907211</c:v>
                </c:pt>
                <c:pt idx="357">
                  <c:v>0.6607719866823674</c:v>
                </c:pt>
                <c:pt idx="358">
                  <c:v>1.0499272267639181</c:v>
                </c:pt>
                <c:pt idx="359">
                  <c:v>3.2331705971887725</c:v>
                </c:pt>
                <c:pt idx="360">
                  <c:v>0.6956277280193828</c:v>
                </c:pt>
                <c:pt idx="361">
                  <c:v>2.223403471878253</c:v>
                </c:pt>
                <c:pt idx="362">
                  <c:v>0.5616121039746698</c:v>
                </c:pt>
                <c:pt idx="363">
                  <c:v>2.956084344864514</c:v>
                </c:pt>
                <c:pt idx="364">
                  <c:v>1.336620554141795</c:v>
                </c:pt>
                <c:pt idx="365">
                  <c:v>1.1333867255939865</c:v>
                </c:pt>
                <c:pt idx="366">
                  <c:v>2.3642073449217547</c:v>
                </c:pt>
                <c:pt idx="367">
                  <c:v>3.394849422522303</c:v>
                </c:pt>
                <c:pt idx="368">
                  <c:v>2.1076494356490505</c:v>
                </c:pt>
                <c:pt idx="369">
                  <c:v>0.8077493356639782</c:v>
                </c:pt>
                <c:pt idx="370">
                  <c:v>0.48634431156745417</c:v>
                </c:pt>
                <c:pt idx="371">
                  <c:v>2.5482985532419127</c:v>
                </c:pt>
                <c:pt idx="372">
                  <c:v>-0.13002727559821414</c:v>
                </c:pt>
                <c:pt idx="373">
                  <c:v>1.516379069656994</c:v>
                </c:pt>
                <c:pt idx="374">
                  <c:v>1.4139627432158235</c:v>
                </c:pt>
                <c:pt idx="375">
                  <c:v>2.368646497765431</c:v>
                </c:pt>
                <c:pt idx="376">
                  <c:v>2.8653633749266127</c:v>
                </c:pt>
                <c:pt idx="377">
                  <c:v>2.8917058564704132</c:v>
                </c:pt>
                <c:pt idx="378">
                  <c:v>1.8153235759811626</c:v>
                </c:pt>
                <c:pt idx="379">
                  <c:v>1.8441347116864677</c:v>
                </c:pt>
                <c:pt idx="380">
                  <c:v>2.956381862163468</c:v>
                </c:pt>
                <c:pt idx="381">
                  <c:v>1.9015196995285715</c:v>
                </c:pt>
                <c:pt idx="382">
                  <c:v>1.941373955619225</c:v>
                </c:pt>
                <c:pt idx="383">
                  <c:v>3.7560696722520825</c:v>
                </c:pt>
                <c:pt idx="384">
                  <c:v>3.8806024550966125</c:v>
                </c:pt>
                <c:pt idx="385">
                  <c:v>2.9510795909978924</c:v>
                </c:pt>
                <c:pt idx="386">
                  <c:v>1.6253761328776122</c:v>
                </c:pt>
                <c:pt idx="387">
                  <c:v>1.8974995789846936</c:v>
                </c:pt>
                <c:pt idx="388">
                  <c:v>3.2678507761765454</c:v>
                </c:pt>
                <c:pt idx="389">
                  <c:v>3.402134894783867</c:v>
                </c:pt>
                <c:pt idx="390">
                  <c:v>2.9791728834925264</c:v>
                </c:pt>
                <c:pt idx="391">
                  <c:v>1.3540759768396498</c:v>
                </c:pt>
                <c:pt idx="392">
                  <c:v>3.5765498355422003</c:v>
                </c:pt>
                <c:pt idx="393">
                  <c:v>2.389117280021392</c:v>
                </c:pt>
                <c:pt idx="394">
                  <c:v>3.6319913300837</c:v>
                </c:pt>
                <c:pt idx="395">
                  <c:v>1.7660401453680317</c:v>
                </c:pt>
                <c:pt idx="396">
                  <c:v>1.8141433604516273</c:v>
                </c:pt>
                <c:pt idx="397">
                  <c:v>1.250916450168341</c:v>
                </c:pt>
                <c:pt idx="398">
                  <c:v>3.1574670852485838</c:v>
                </c:pt>
                <c:pt idx="399">
                  <c:v>2.6935332339614995</c:v>
                </c:pt>
                <c:pt idx="400">
                  <c:v>1.7041597641992496</c:v>
                </c:pt>
                <c:pt idx="401">
                  <c:v>1.3082749452254112</c:v>
                </c:pt>
                <c:pt idx="402">
                  <c:v>3.2575389202556058</c:v>
                </c:pt>
                <c:pt idx="403">
                  <c:v>2.7908384691720762</c:v>
                </c:pt>
                <c:pt idx="404">
                  <c:v>2.79755305365109</c:v>
                </c:pt>
                <c:pt idx="405">
                  <c:v>1.5157600978155124</c:v>
                </c:pt>
                <c:pt idx="406">
                  <c:v>0.9300873609122697</c:v>
                </c:pt>
                <c:pt idx="407">
                  <c:v>2.035971727502355</c:v>
                </c:pt>
                <c:pt idx="408">
                  <c:v>2.9321003624713713</c:v>
                </c:pt>
                <c:pt idx="409">
                  <c:v>0.5443095398043891</c:v>
                </c:pt>
                <c:pt idx="410">
                  <c:v>2.542751795534802</c:v>
                </c:pt>
                <c:pt idx="411">
                  <c:v>2.0775393076813473</c:v>
                </c:pt>
                <c:pt idx="412">
                  <c:v>3.3358569604364874</c:v>
                </c:pt>
                <c:pt idx="413">
                  <c:v>3.6193435043232163</c:v>
                </c:pt>
                <c:pt idx="414">
                  <c:v>2.1371652552909843</c:v>
                </c:pt>
                <c:pt idx="415">
                  <c:v>2.5361611841180487</c:v>
                </c:pt>
                <c:pt idx="416">
                  <c:v>2.2605087458919817</c:v>
                </c:pt>
                <c:pt idx="417">
                  <c:v>3.392027969797744</c:v>
                </c:pt>
                <c:pt idx="418">
                  <c:v>1.6878567320541586</c:v>
                </c:pt>
                <c:pt idx="419">
                  <c:v>1.8226397562275314</c:v>
                </c:pt>
                <c:pt idx="420">
                  <c:v>2.682060462670906</c:v>
                </c:pt>
                <c:pt idx="421">
                  <c:v>1.2792503028436482</c:v>
                </c:pt>
                <c:pt idx="422">
                  <c:v>1.8087487858593625</c:v>
                </c:pt>
                <c:pt idx="423">
                  <c:v>3.2112995839804355</c:v>
                </c:pt>
                <c:pt idx="424">
                  <c:v>1.9811501943161025</c:v>
                </c:pt>
                <c:pt idx="425">
                  <c:v>1.3397870069297975</c:v>
                </c:pt>
                <c:pt idx="426">
                  <c:v>2.709075072053715</c:v>
                </c:pt>
                <c:pt idx="427">
                  <c:v>2.32218349850874</c:v>
                </c:pt>
                <c:pt idx="428">
                  <c:v>3.179247095144147</c:v>
                </c:pt>
                <c:pt idx="429">
                  <c:v>0.7022643025615611</c:v>
                </c:pt>
                <c:pt idx="430">
                  <c:v>1.4738782153458478</c:v>
                </c:pt>
                <c:pt idx="431">
                  <c:v>2.313293408363572</c:v>
                </c:pt>
                <c:pt idx="432">
                  <c:v>0.28555565466828736</c:v>
                </c:pt>
                <c:pt idx="433">
                  <c:v>2.1484137701034354</c:v>
                </c:pt>
                <c:pt idx="434">
                  <c:v>3.2975918363425847</c:v>
                </c:pt>
                <c:pt idx="435">
                  <c:v>3.625408550466796</c:v>
                </c:pt>
                <c:pt idx="436">
                  <c:v>1.0628526667872034</c:v>
                </c:pt>
                <c:pt idx="437">
                  <c:v>2.0258411472243325</c:v>
                </c:pt>
                <c:pt idx="438">
                  <c:v>2.766194591956768</c:v>
                </c:pt>
                <c:pt idx="439">
                  <c:v>2.668680929050979</c:v>
                </c:pt>
                <c:pt idx="440">
                  <c:v>1.9911096039166019</c:v>
                </c:pt>
                <c:pt idx="441">
                  <c:v>2.040561704788503</c:v>
                </c:pt>
                <c:pt idx="442">
                  <c:v>0.6501054787744256</c:v>
                </c:pt>
                <c:pt idx="443">
                  <c:v>2.3509910542436407</c:v>
                </c:pt>
                <c:pt idx="444">
                  <c:v>2.3489174345140618</c:v>
                </c:pt>
                <c:pt idx="445">
                  <c:v>2.4016555985895742</c:v>
                </c:pt>
                <c:pt idx="446">
                  <c:v>1.1162494211855738</c:v>
                </c:pt>
                <c:pt idx="447">
                  <c:v>2.3110770791237005</c:v>
                </c:pt>
                <c:pt idx="448">
                  <c:v>0.9920921633491733</c:v>
                </c:pt>
                <c:pt idx="449">
                  <c:v>2.0634842957202726</c:v>
                </c:pt>
                <c:pt idx="450">
                  <c:v>3.263009373053885</c:v>
                </c:pt>
                <c:pt idx="451">
                  <c:v>1.7234517993447727</c:v>
                </c:pt>
                <c:pt idx="452">
                  <c:v>1.3272136540616466</c:v>
                </c:pt>
                <c:pt idx="453">
                  <c:v>1.5455512972482324</c:v>
                </c:pt>
                <c:pt idx="454">
                  <c:v>1.9689978487138977</c:v>
                </c:pt>
                <c:pt idx="455">
                  <c:v>1.5751450925231318</c:v>
                </c:pt>
                <c:pt idx="456">
                  <c:v>1.592717077596789</c:v>
                </c:pt>
                <c:pt idx="457">
                  <c:v>1.7950825076012755</c:v>
                </c:pt>
                <c:pt idx="458">
                  <c:v>2.9828963541017663</c:v>
                </c:pt>
                <c:pt idx="459">
                  <c:v>1.8612736118949493</c:v>
                </c:pt>
                <c:pt idx="460">
                  <c:v>2.2517082068574963</c:v>
                </c:pt>
                <c:pt idx="461">
                  <c:v>3.1391154055227073</c:v>
                </c:pt>
                <c:pt idx="462">
                  <c:v>1.3756488504001523</c:v>
                </c:pt>
                <c:pt idx="463">
                  <c:v>1.588974915117225</c:v>
                </c:pt>
                <c:pt idx="464">
                  <c:v>2.5878688296669674</c:v>
                </c:pt>
                <c:pt idx="465">
                  <c:v>1.415949988021761</c:v>
                </c:pt>
                <c:pt idx="466">
                  <c:v>0.8261480539387984</c:v>
                </c:pt>
                <c:pt idx="467">
                  <c:v>2.3244219134750117</c:v>
                </c:pt>
                <c:pt idx="468">
                  <c:v>2.709849468402233</c:v>
                </c:pt>
                <c:pt idx="469">
                  <c:v>2.068591012865912</c:v>
                </c:pt>
                <c:pt idx="470">
                  <c:v>2.37561411115423</c:v>
                </c:pt>
                <c:pt idx="471">
                  <c:v>1.612336920129547</c:v>
                </c:pt>
                <c:pt idx="472">
                  <c:v>4.611004970931017</c:v>
                </c:pt>
                <c:pt idx="473">
                  <c:v>2.284304317669823</c:v>
                </c:pt>
                <c:pt idx="474">
                  <c:v>2.55715070462352</c:v>
                </c:pt>
                <c:pt idx="475">
                  <c:v>2.721062566152051</c:v>
                </c:pt>
                <c:pt idx="476">
                  <c:v>2.752413625039638</c:v>
                </c:pt>
                <c:pt idx="477">
                  <c:v>1.104068290967103</c:v>
                </c:pt>
                <c:pt idx="478">
                  <c:v>1.8623364798520075</c:v>
                </c:pt>
                <c:pt idx="479">
                  <c:v>1.9311224291500264</c:v>
                </c:pt>
                <c:pt idx="480">
                  <c:v>1.158829876100195</c:v>
                </c:pt>
                <c:pt idx="481">
                  <c:v>1.2495064972892382</c:v>
                </c:pt>
                <c:pt idx="482">
                  <c:v>2.891882949067034</c:v>
                </c:pt>
                <c:pt idx="483">
                  <c:v>1.0028151186235572</c:v>
                </c:pt>
                <c:pt idx="484">
                  <c:v>2.8691724235991742</c:v>
                </c:pt>
                <c:pt idx="485">
                  <c:v>2.0984101616116897</c:v>
                </c:pt>
                <c:pt idx="486">
                  <c:v>1.250942298607499</c:v>
                </c:pt>
                <c:pt idx="487">
                  <c:v>2.767550343351055</c:v>
                </c:pt>
                <c:pt idx="488">
                  <c:v>2.534147432343108</c:v>
                </c:pt>
                <c:pt idx="489">
                  <c:v>0.23242945649426305</c:v>
                </c:pt>
                <c:pt idx="490">
                  <c:v>2.319850760996371</c:v>
                </c:pt>
                <c:pt idx="491">
                  <c:v>2.306676424065091</c:v>
                </c:pt>
                <c:pt idx="492">
                  <c:v>2.7900146045680723</c:v>
                </c:pt>
                <c:pt idx="493">
                  <c:v>1.8774217022703172</c:v>
                </c:pt>
                <c:pt idx="494">
                  <c:v>2.5738040841735215</c:v>
                </c:pt>
                <c:pt idx="495">
                  <c:v>2.409223963929725</c:v>
                </c:pt>
                <c:pt idx="496">
                  <c:v>0.6833682021016607</c:v>
                </c:pt>
                <c:pt idx="497">
                  <c:v>2.553190953408487</c:v>
                </c:pt>
                <c:pt idx="498">
                  <c:v>1.3970728164801667</c:v>
                </c:pt>
                <c:pt idx="499">
                  <c:v>1.2233690742804808</c:v>
                </c:pt>
              </c:numCache>
            </c:numRef>
          </c:yVal>
          <c:smooth val="0"/>
        </c:ser>
        <c:axId val="44834533"/>
        <c:axId val="857614"/>
      </c:scatterChart>
      <c:valAx>
        <c:axId val="44834533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7614"/>
        <c:crosses val="autoZero"/>
        <c:crossBetween val="midCat"/>
        <c:dispUnits/>
      </c:valAx>
      <c:valAx>
        <c:axId val="857614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83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シミュレーション!$C$7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データ!$D$2:$D$21</c:f>
              <c:numCache>
                <c:ptCount val="20"/>
                <c:pt idx="0">
                  <c:v>2.8738743417779915</c:v>
                </c:pt>
                <c:pt idx="1">
                  <c:v>1.980361735651968</c:v>
                </c:pt>
                <c:pt idx="2">
                  <c:v>2.370775978808524</c:v>
                </c:pt>
                <c:pt idx="3">
                  <c:v>0.8081162882735953</c:v>
                </c:pt>
                <c:pt idx="4">
                  <c:v>1.3913650087051792</c:v>
                </c:pt>
                <c:pt idx="5">
                  <c:v>2.019517756300047</c:v>
                </c:pt>
                <c:pt idx="6">
                  <c:v>1.4011841408791952</c:v>
                </c:pt>
                <c:pt idx="7">
                  <c:v>2.1239754965354223</c:v>
                </c:pt>
                <c:pt idx="8">
                  <c:v>1.7708289356523892</c:v>
                </c:pt>
                <c:pt idx="9">
                  <c:v>2.86623003880959</c:v>
                </c:pt>
                <c:pt idx="10">
                  <c:v>2.7947301128297113</c:v>
                </c:pt>
                <c:pt idx="11">
                  <c:v>1.7181737398932455</c:v>
                </c:pt>
                <c:pt idx="12">
                  <c:v>2.6849199962744024</c:v>
                </c:pt>
                <c:pt idx="13">
                  <c:v>1.8939642864570487</c:v>
                </c:pt>
                <c:pt idx="14">
                  <c:v>2.079021447163541</c:v>
                </c:pt>
                <c:pt idx="15">
                  <c:v>-0.05183823709376156</c:v>
                </c:pt>
                <c:pt idx="16">
                  <c:v>1.8402654455276206</c:v>
                </c:pt>
                <c:pt idx="17">
                  <c:v>2.1393880211253418</c:v>
                </c:pt>
                <c:pt idx="18">
                  <c:v>1.977642346493667</c:v>
                </c:pt>
                <c:pt idx="19">
                  <c:v>0.9539696798601653</c:v>
                </c:pt>
              </c:numCache>
            </c:numRef>
          </c:xVal>
          <c:yVal>
            <c:numRef>
              <c:f>データ!$E$2:$E$21</c:f>
              <c:numCache>
                <c:ptCount val="20"/>
                <c:pt idx="0">
                  <c:v>2.771168978958055</c:v>
                </c:pt>
                <c:pt idx="1">
                  <c:v>2.3083802428461335</c:v>
                </c:pt>
                <c:pt idx="2">
                  <c:v>2.7077529712381554</c:v>
                </c:pt>
                <c:pt idx="3">
                  <c:v>1.4080966340563954</c:v>
                </c:pt>
                <c:pt idx="4">
                  <c:v>1.413773871535937</c:v>
                </c:pt>
                <c:pt idx="5">
                  <c:v>1.617260154492437</c:v>
                </c:pt>
                <c:pt idx="6">
                  <c:v>1.4877649393492998</c:v>
                </c:pt>
                <c:pt idx="7">
                  <c:v>1.7578740852940729</c:v>
                </c:pt>
                <c:pt idx="8">
                  <c:v>1.9202236382033169</c:v>
                </c:pt>
                <c:pt idx="9">
                  <c:v>3.6171886574697956</c:v>
                </c:pt>
                <c:pt idx="10">
                  <c:v>2.776612068420679</c:v>
                </c:pt>
                <c:pt idx="11">
                  <c:v>2.495167244527453</c:v>
                </c:pt>
                <c:pt idx="12">
                  <c:v>2.502758866824779</c:v>
                </c:pt>
                <c:pt idx="13">
                  <c:v>1.1274115514006078</c:v>
                </c:pt>
                <c:pt idx="14">
                  <c:v>3.3605944386397946</c:v>
                </c:pt>
                <c:pt idx="15">
                  <c:v>0.19554558555796997</c:v>
                </c:pt>
                <c:pt idx="16">
                  <c:v>1.881155622208572</c:v>
                </c:pt>
                <c:pt idx="17">
                  <c:v>1.4883193258708596</c:v>
                </c:pt>
                <c:pt idx="18">
                  <c:v>1.4686911169761694</c:v>
                </c:pt>
                <c:pt idx="19">
                  <c:v>1.0554180441592302</c:v>
                </c:pt>
              </c:numCache>
            </c:numRef>
          </c:yVal>
          <c:smooth val="0"/>
        </c:ser>
        <c:axId val="7718527"/>
        <c:axId val="2357880"/>
      </c:scatterChart>
      <c:valAx>
        <c:axId val="7718527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7880"/>
        <c:crosses val="autoZero"/>
        <c:crossBetween val="midCat"/>
        <c:dispUnits/>
      </c:valAx>
      <c:valAx>
        <c:axId val="2357880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7185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47625</xdr:rowOff>
    </xdr:from>
    <xdr:to>
      <xdr:col>5</xdr:col>
      <xdr:colOff>47625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638300" y="352425"/>
          <a:ext cx="1838325" cy="466725"/>
        </a:xfrm>
        <a:prstGeom prst="leftArrow">
          <a:avLst/>
        </a:prstGeom>
        <a:gradFill rotWithShape="1">
          <a:gsLst>
            <a:gs pos="0">
              <a:srgbClr val="03D4A8"/>
            </a:gs>
            <a:gs pos="12500">
              <a:srgbClr val="21D6E0"/>
            </a:gs>
            <a:gs pos="37500">
              <a:srgbClr val="0087E6"/>
            </a:gs>
            <a:gs pos="50000">
              <a:srgbClr val="005CBF"/>
            </a:gs>
            <a:gs pos="62500">
              <a:srgbClr val="0087E6"/>
            </a:gs>
            <a:gs pos="87500">
              <a:srgbClr val="21D6E0"/>
            </a:gs>
            <a:gs pos="100000">
              <a:srgbClr val="03D4A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ここに数値を入れます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11</xdr:col>
      <xdr:colOff>0</xdr:colOff>
      <xdr:row>29</xdr:row>
      <xdr:rowOff>0</xdr:rowOff>
    </xdr:to>
    <xdr:graphicFrame>
      <xdr:nvGraphicFramePr>
        <xdr:cNvPr id="2" name="Chart 9"/>
        <xdr:cNvGraphicFramePr/>
      </xdr:nvGraphicFramePr>
      <xdr:xfrm>
        <a:off x="4114800" y="2019300"/>
        <a:ext cx="3429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47</xdr:row>
      <xdr:rowOff>0</xdr:rowOff>
    </xdr:to>
    <xdr:graphicFrame>
      <xdr:nvGraphicFramePr>
        <xdr:cNvPr id="3" name="Chart 10"/>
        <xdr:cNvGraphicFramePr/>
      </xdr:nvGraphicFramePr>
      <xdr:xfrm>
        <a:off x="685800" y="5105400"/>
        <a:ext cx="34290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11</xdr:col>
      <xdr:colOff>0</xdr:colOff>
      <xdr:row>47</xdr:row>
      <xdr:rowOff>0</xdr:rowOff>
    </xdr:to>
    <xdr:graphicFrame>
      <xdr:nvGraphicFramePr>
        <xdr:cNvPr id="4" name="Chart 11"/>
        <xdr:cNvGraphicFramePr/>
      </xdr:nvGraphicFramePr>
      <xdr:xfrm>
        <a:off x="4114800" y="5105400"/>
        <a:ext cx="34290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11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5" name="Chart 12"/>
        <xdr:cNvGraphicFramePr/>
      </xdr:nvGraphicFramePr>
      <xdr:xfrm>
        <a:off x="685800" y="2019300"/>
        <a:ext cx="3429000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5</xdr:row>
      <xdr:rowOff>161925</xdr:rowOff>
    </xdr:from>
    <xdr:to>
      <xdr:col>10</xdr:col>
      <xdr:colOff>457200</xdr:colOff>
      <xdr:row>9</xdr:row>
      <xdr:rowOff>114300</xdr:rowOff>
    </xdr:to>
    <xdr:sp>
      <xdr:nvSpPr>
        <xdr:cNvPr id="6" name="AutoShape 13"/>
        <xdr:cNvSpPr>
          <a:spLocks/>
        </xdr:cNvSpPr>
      </xdr:nvSpPr>
      <xdr:spPr>
        <a:xfrm>
          <a:off x="4819650" y="1152525"/>
          <a:ext cx="2495550" cy="638175"/>
        </a:xfrm>
        <a:prstGeom prst="horizontalScroll">
          <a:avLst/>
        </a:prstGeom>
        <a:gradFill rotWithShape="1">
          <a:gsLst>
            <a:gs pos="0">
              <a:srgbClr val="03D4A8"/>
            </a:gs>
            <a:gs pos="12500">
              <a:srgbClr val="21D6E0"/>
            </a:gs>
            <a:gs pos="37500">
              <a:srgbClr val="0087E6"/>
            </a:gs>
            <a:gs pos="50000">
              <a:srgbClr val="005CBF"/>
            </a:gs>
            <a:gs pos="62500">
              <a:srgbClr val="0087E6"/>
            </a:gs>
            <a:gs pos="87500">
              <a:srgbClr val="21D6E0"/>
            </a:gs>
            <a:gs pos="100000">
              <a:srgbClr val="03D4A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ＭＳ Ｐゴシック"/>
              <a:ea typeface="ＭＳ Ｐゴシック"/>
              <a:cs typeface="ＭＳ Ｐゴシック"/>
            </a:rPr>
            <a:t>値を更新する（正規乱数を再度発生させる）には F9 を押してください。</a:t>
          </a:r>
        </a:p>
      </xdr:txBody>
    </xdr:sp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666750</xdr:colOff>
      <xdr:row>4</xdr:row>
      <xdr:rowOff>47625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14800" y="476250"/>
          <a:ext cx="1352550" cy="3905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3" sqref="B3"/>
    </sheetView>
  </sheetViews>
  <sheetFormatPr defaultColWidth="9.00390625" defaultRowHeight="13.5"/>
  <sheetData>
    <row r="1" ht="24">
      <c r="A1" s="1" t="s">
        <v>9</v>
      </c>
    </row>
    <row r="2" spans="1:3" ht="13.5">
      <c r="A2" s="4"/>
      <c r="B2" s="4"/>
      <c r="C2" s="4"/>
    </row>
    <row r="3" spans="1:3" ht="13.5">
      <c r="A3" s="5" t="s">
        <v>6</v>
      </c>
      <c r="B3" s="6">
        <v>0.9</v>
      </c>
      <c r="C3" s="4"/>
    </row>
    <row r="4" spans="1:3" ht="13.5">
      <c r="A4" s="4"/>
      <c r="B4" s="4"/>
      <c r="C4" s="4"/>
    </row>
    <row r="6" spans="1:3" ht="13.5">
      <c r="A6" s="2" t="s">
        <v>3</v>
      </c>
      <c r="B6" s="2" t="s">
        <v>4</v>
      </c>
      <c r="C6" t="s">
        <v>5</v>
      </c>
    </row>
    <row r="7" spans="1:3" ht="13.5">
      <c r="A7">
        <v>20</v>
      </c>
      <c r="B7" s="3">
        <f>CORREL(データ!D2:D21,データ!E2:E21)</f>
        <v>0.9565881348758727</v>
      </c>
      <c r="C7" t="str">
        <f>"20回実施　rho = "&amp;$B$3&amp;"　相関係数 = "&amp;TEXT($B7,"0.0000")</f>
        <v>20回実施　rho = 0.9　相関係数 = 0.9566</v>
      </c>
    </row>
    <row r="8" spans="1:3" ht="13.5">
      <c r="A8">
        <v>50</v>
      </c>
      <c r="B8" s="3">
        <f>CORREL(データ!D2:D51,データ!E2:E51)</f>
        <v>0.9183705870875541</v>
      </c>
      <c r="C8" t="str">
        <f>"50回実施　rho = "&amp;$B$3&amp;"　相関係数 = "&amp;TEXT($B8,"0.0000")</f>
        <v>50回実施　rho = 0.9　相関係数 = 0.9184</v>
      </c>
    </row>
    <row r="9" spans="1:3" ht="13.5">
      <c r="A9">
        <v>200</v>
      </c>
      <c r="B9" s="3">
        <f>CORREL(データ!D2:D201,データ!E2:E201)</f>
        <v>0.8904185956983862</v>
      </c>
      <c r="C9" t="str">
        <f>"200回実施　rho = "&amp;$B$3&amp;"　相関係数 = "&amp;TEXT($B9,"0.0000")</f>
        <v>200回実施　rho = 0.9　相関係数 = 0.8904</v>
      </c>
    </row>
    <row r="10" spans="1:3" ht="13.5">
      <c r="A10">
        <v>500</v>
      </c>
      <c r="B10" s="3">
        <f>CORREL(データ!D2:D501,データ!E2:E501)</f>
        <v>0.9009425812881985</v>
      </c>
      <c r="C10" t="str">
        <f>"500回実施　rho = "&amp;$B$3&amp;"　相関係数 = "&amp;TEXT($B10,"0.0000")</f>
        <v>500回実施　rho = 0.9　相関係数 = 0.9009</v>
      </c>
    </row>
  </sheetData>
  <sheetProtection sheet="1" objects="1" scenarios="1"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1"/>
  <sheetViews>
    <sheetView workbookViewId="0" topLeftCell="A1">
      <selection activeCell="D2" sqref="D2:E21"/>
    </sheetView>
  </sheetViews>
  <sheetFormatPr defaultColWidth="9.00390625" defaultRowHeight="13.5"/>
  <sheetData>
    <row r="1" spans="1:5" ht="13.5">
      <c r="A1" s="2" t="s">
        <v>8</v>
      </c>
      <c r="B1" s="2" t="s">
        <v>2</v>
      </c>
      <c r="C1" s="2" t="s">
        <v>7</v>
      </c>
      <c r="D1" s="2" t="s">
        <v>0</v>
      </c>
      <c r="E1" s="2" t="s">
        <v>1</v>
      </c>
    </row>
    <row r="2" spans="1:5" ht="13.5">
      <c r="A2">
        <v>1</v>
      </c>
      <c r="B2">
        <f aca="true" ca="1" t="shared" si="0" ref="B2:C17">NORMSINV(RAND())</f>
        <v>1.5012801668490283</v>
      </c>
      <c r="C2">
        <f ca="1" t="shared" si="0"/>
        <v>0.5884658094146289</v>
      </c>
      <c r="D2">
        <f>B2+2</f>
        <v>3.5012801668490283</v>
      </c>
      <c r="E2">
        <f>シミュレーション!$B$3*データ!B2+SQRT(1-シミュレーション!$B$3^2)*データ!C2+2</f>
        <v>3.607658449660849</v>
      </c>
    </row>
    <row r="3" spans="1:5" ht="13.5">
      <c r="A3">
        <v>2</v>
      </c>
      <c r="B3">
        <f ca="1" t="shared" si="0"/>
        <v>0.5932724889134988</v>
      </c>
      <c r="C3">
        <f ca="1" t="shared" si="0"/>
        <v>0.5512606549018528</v>
      </c>
      <c r="D3">
        <f aca="true" t="shared" si="1" ref="D3:D14">B3+2</f>
        <v>2.593272488913499</v>
      </c>
      <c r="E3">
        <f>シミュレーション!$B$3*データ!B3+SQRT(1-シミュレーション!$B$3^2)*データ!C3+2</f>
        <v>2.7742341886488715</v>
      </c>
    </row>
    <row r="4" spans="1:5" ht="13.5">
      <c r="A4">
        <v>3</v>
      </c>
      <c r="B4">
        <f ca="1" t="shared" si="0"/>
        <v>1.9879826140822843</v>
      </c>
      <c r="C4">
        <f ca="1" t="shared" si="0"/>
        <v>-0.42650299292290583</v>
      </c>
      <c r="D4">
        <f t="shared" si="1"/>
        <v>3.9879826140822843</v>
      </c>
      <c r="E4">
        <f>シミュレーション!$B$3*データ!B4+SQRT(1-シミュレーション!$B$3^2)*データ!C4+2</f>
        <v>3.603276008147197</v>
      </c>
    </row>
    <row r="5" spans="1:5" ht="13.5">
      <c r="A5">
        <v>4</v>
      </c>
      <c r="B5">
        <f ca="1" t="shared" si="0"/>
        <v>1.9591061573009938</v>
      </c>
      <c r="C5">
        <f ca="1" t="shared" si="0"/>
        <v>-0.8526194505975582</v>
      </c>
      <c r="D5">
        <f t="shared" si="1"/>
        <v>3.959106157300994</v>
      </c>
      <c r="E5">
        <f>シミュレーション!$B$3*データ!B5+SQRT(1-シミュレーション!$B$3^2)*データ!C5+2</f>
        <v>3.391547339325702</v>
      </c>
    </row>
    <row r="6" spans="1:5" ht="13.5">
      <c r="A6">
        <v>5</v>
      </c>
      <c r="B6">
        <f ca="1" t="shared" si="0"/>
        <v>-0.4844969225814566</v>
      </c>
      <c r="C6">
        <f ca="1" t="shared" si="0"/>
        <v>-0.9548671187076252</v>
      </c>
      <c r="D6">
        <f t="shared" si="1"/>
        <v>1.5155030774185434</v>
      </c>
      <c r="E6">
        <f>シミュレーション!$B$3*データ!B6+SQRT(1-シミュレーション!$B$3^2)*データ!C6+2</f>
        <v>1.1477358421810497</v>
      </c>
    </row>
    <row r="7" spans="1:5" ht="13.5">
      <c r="A7">
        <v>6</v>
      </c>
      <c r="B7">
        <f ca="1" t="shared" si="0"/>
        <v>-1.7757156456355006</v>
      </c>
      <c r="C7">
        <f ca="1" t="shared" si="0"/>
        <v>-0.444370016339235</v>
      </c>
      <c r="D7">
        <f t="shared" si="1"/>
        <v>0.22428435436449945</v>
      </c>
      <c r="E7">
        <f>シミュレーション!$B$3*データ!B7+SQRT(1-シミュレーション!$B$3^2)*データ!C7+2</f>
        <v>0.20815951945182531</v>
      </c>
    </row>
    <row r="8" spans="1:5" ht="13.5">
      <c r="A8">
        <v>7</v>
      </c>
      <c r="B8">
        <f ca="1" t="shared" si="0"/>
        <v>-0.5153844995220425</v>
      </c>
      <c r="C8">
        <f ca="1" t="shared" si="0"/>
        <v>-0.3282229954493232</v>
      </c>
      <c r="D8">
        <f t="shared" si="1"/>
        <v>1.4846155004779575</v>
      </c>
      <c r="E8">
        <f>シミュレーション!$B$3*データ!B8+SQRT(1-シミュレーション!$B$3^2)*データ!C8+2</f>
        <v>1.3930848636191808</v>
      </c>
    </row>
    <row r="9" spans="1:5" ht="13.5">
      <c r="A9">
        <v>8</v>
      </c>
      <c r="B9">
        <f ca="1" t="shared" si="0"/>
        <v>-0.11790689313784242</v>
      </c>
      <c r="C9">
        <f ca="1" t="shared" si="0"/>
        <v>0.9020504876389168</v>
      </c>
      <c r="D9">
        <f t="shared" si="1"/>
        <v>1.8820931068621576</v>
      </c>
      <c r="E9">
        <f>シミュレーション!$B$3*データ!B9+SQRT(1-シミュレーション!$B$3^2)*データ!C9+2</f>
        <v>2.287078487934904</v>
      </c>
    </row>
    <row r="10" spans="1:5" ht="13.5">
      <c r="A10">
        <v>9</v>
      </c>
      <c r="B10">
        <f ca="1" t="shared" si="0"/>
        <v>1.3553903954743873</v>
      </c>
      <c r="C10">
        <f ca="1" t="shared" si="0"/>
        <v>-0.16889771359274164</v>
      </c>
      <c r="D10">
        <f t="shared" si="1"/>
        <v>3.3553903954743873</v>
      </c>
      <c r="E10">
        <f>シミュレーション!$B$3*データ!B10+SQRT(1-シミュレーション!$B$3^2)*データ!C10+2</f>
        <v>3.146230549392365</v>
      </c>
    </row>
    <row r="11" spans="1:5" ht="13.5">
      <c r="A11">
        <v>10</v>
      </c>
      <c r="B11">
        <f ca="1" t="shared" si="0"/>
        <v>-1.2692407835857011</v>
      </c>
      <c r="C11">
        <f ca="1" t="shared" si="0"/>
        <v>0.5204697117733303</v>
      </c>
      <c r="D11">
        <f t="shared" si="1"/>
        <v>0.7307592164142989</v>
      </c>
      <c r="E11">
        <f>シミュレーション!$B$3*データ!B11+SQRT(1-シミュレーション!$B$3^2)*データ!C11+2</f>
        <v>1.0845507824522378</v>
      </c>
    </row>
    <row r="12" spans="1:5" ht="13.5">
      <c r="A12">
        <v>11</v>
      </c>
      <c r="B12">
        <f ca="1" t="shared" si="0"/>
        <v>-0.05771312316937838</v>
      </c>
      <c r="C12">
        <f ca="1" t="shared" si="0"/>
        <v>0.5725223672925495</v>
      </c>
      <c r="D12">
        <f t="shared" si="1"/>
        <v>1.9422868768306216</v>
      </c>
      <c r="E12">
        <f>シミュレーション!$B$3*データ!B12+SQRT(1-シミュレーション!$B$3^2)*データ!C12+2</f>
        <v>2.1976149033420493</v>
      </c>
    </row>
    <row r="13" spans="1:5" ht="13.5">
      <c r="A13">
        <v>12</v>
      </c>
      <c r="B13">
        <f ca="1" t="shared" si="0"/>
        <v>-1.1990505299763754</v>
      </c>
      <c r="C13">
        <f ca="1" t="shared" si="0"/>
        <v>-1.153275661636144</v>
      </c>
      <c r="D13">
        <f t="shared" si="1"/>
        <v>0.8009494700236246</v>
      </c>
      <c r="E13">
        <f>シミュレーション!$B$3*データ!B13+SQRT(1-シミュレーション!$B$3^2)*データ!C13+2</f>
        <v>0.41815331670956635</v>
      </c>
    </row>
    <row r="14" spans="1:5" ht="13.5">
      <c r="A14">
        <v>13</v>
      </c>
      <c r="B14">
        <f ca="1" t="shared" si="0"/>
        <v>-1.6051262718974613</v>
      </c>
      <c r="C14">
        <f ca="1" t="shared" si="0"/>
        <v>0.9698192116047721</v>
      </c>
      <c r="D14">
        <f t="shared" si="1"/>
        <v>0.39487372810253873</v>
      </c>
      <c r="E14">
        <f>シミュレーション!$B$3*データ!B14+SQRT(1-シミュレーション!$B$3^2)*データ!C14+2</f>
        <v>0.9781207489812338</v>
      </c>
    </row>
    <row r="15" spans="1:5" ht="13.5">
      <c r="A15">
        <v>14</v>
      </c>
      <c r="B15">
        <f ca="1" t="shared" si="0"/>
        <v>-0.6547520570165943</v>
      </c>
      <c r="C15">
        <f ca="1" t="shared" si="0"/>
        <v>-0.08205461199395359</v>
      </c>
      <c r="D15">
        <f aca="true" t="shared" si="2" ref="D15:D78">B15+2</f>
        <v>1.3452479429834057</v>
      </c>
      <c r="E15">
        <f>シミュレーション!$B$3*データ!B15+SQRT(1-シミュレーション!$B$3^2)*データ!C15+2</f>
        <v>1.3749563725317566</v>
      </c>
    </row>
    <row r="16" spans="1:5" ht="13.5">
      <c r="A16">
        <v>15</v>
      </c>
      <c r="B16">
        <f ca="1" t="shared" si="0"/>
        <v>0.2094793671858497</v>
      </c>
      <c r="C16">
        <f ca="1" t="shared" si="0"/>
        <v>-0.019385879568289965</v>
      </c>
      <c r="D16">
        <f t="shared" si="2"/>
        <v>2.2094793671858497</v>
      </c>
      <c r="E16">
        <f>シミュレーション!$B$3*データ!B16+SQRT(1-シミュレーション!$B$3^2)*データ!C16+2</f>
        <v>2.1800813214702823</v>
      </c>
    </row>
    <row r="17" spans="1:5" ht="13.5">
      <c r="A17">
        <v>16</v>
      </c>
      <c r="B17">
        <f ca="1" t="shared" si="0"/>
        <v>0.7174048732849769</v>
      </c>
      <c r="C17">
        <f ca="1" t="shared" si="0"/>
        <v>1.4997385733295232</v>
      </c>
      <c r="D17">
        <f t="shared" si="2"/>
        <v>2.717404873284977</v>
      </c>
      <c r="E17">
        <f>シミュレーション!$B$3*データ!B17+SQRT(1-シミュレーション!$B$3^2)*データ!C17+2</f>
        <v>3.2993852742438046</v>
      </c>
    </row>
    <row r="18" spans="1:5" ht="13.5">
      <c r="A18">
        <v>17</v>
      </c>
      <c r="B18">
        <f aca="true" ca="1" t="shared" si="3" ref="B18:C81">NORMSINV(RAND())</f>
        <v>0.7253106559801381</v>
      </c>
      <c r="C18">
        <f ca="1" t="shared" si="3"/>
        <v>0.9030759429151658</v>
      </c>
      <c r="D18">
        <f t="shared" si="2"/>
        <v>2.725310655980138</v>
      </c>
      <c r="E18">
        <f>シミュレーション!$B$3*データ!B18+SQRT(1-シミュレーション!$B$3^2)*データ!C18+2</f>
        <v>3.0464212677331157</v>
      </c>
    </row>
    <row r="19" spans="1:5" ht="13.5">
      <c r="A19">
        <v>18</v>
      </c>
      <c r="B19">
        <f ca="1" t="shared" si="3"/>
        <v>0.20746938389493152</v>
      </c>
      <c r="C19">
        <f ca="1" t="shared" si="3"/>
        <v>0.7908329280326143</v>
      </c>
      <c r="D19">
        <f t="shared" si="2"/>
        <v>2.2074693838949315</v>
      </c>
      <c r="E19">
        <f>シミュレーション!$B$3*データ!B19+SQRT(1-シミュレーション!$B$3^2)*データ!C19+2</f>
        <v>2.5314385269572925</v>
      </c>
    </row>
    <row r="20" spans="1:5" ht="13.5">
      <c r="A20">
        <v>19</v>
      </c>
      <c r="B20">
        <f ca="1" t="shared" si="3"/>
        <v>-0.2362696704949485</v>
      </c>
      <c r="C20">
        <f ca="1" t="shared" si="3"/>
        <v>0.11212932804482989</v>
      </c>
      <c r="D20">
        <f t="shared" si="2"/>
        <v>1.7637303295050515</v>
      </c>
      <c r="E20">
        <f>シミュレーション!$B$3*データ!B20+SQRT(1-シミュレーション!$B$3^2)*データ!C20+2</f>
        <v>1.8362333375099997</v>
      </c>
    </row>
    <row r="21" spans="1:5" ht="13.5">
      <c r="A21">
        <v>20</v>
      </c>
      <c r="B21">
        <f ca="1" t="shared" si="3"/>
        <v>-1.17756371764699</v>
      </c>
      <c r="C21">
        <f ca="1" t="shared" si="3"/>
        <v>0.451022970082704</v>
      </c>
      <c r="D21">
        <f t="shared" si="2"/>
        <v>0.82243628235301</v>
      </c>
      <c r="E21">
        <f>シミュレーション!$B$3*データ!B21+SQRT(1-シミュレーション!$B$3^2)*データ!C21+2</f>
        <v>1.1367890088983166</v>
      </c>
    </row>
    <row r="22" spans="1:5" ht="13.5">
      <c r="A22">
        <v>21</v>
      </c>
      <c r="B22">
        <f ca="1" t="shared" si="3"/>
        <v>0.5114134182804264</v>
      </c>
      <c r="C22">
        <f ca="1" t="shared" si="3"/>
        <v>-0.2215097083535511</v>
      </c>
      <c r="D22">
        <f t="shared" si="2"/>
        <v>2.5114134182804264</v>
      </c>
      <c r="E22">
        <f>シミュレーション!$B$3*データ!B22+SQRT(1-シミュレーション!$B$3^2)*データ!C22+2</f>
        <v>2.363718233079754</v>
      </c>
    </row>
    <row r="23" spans="1:5" ht="13.5">
      <c r="A23">
        <v>22</v>
      </c>
      <c r="B23">
        <f ca="1" t="shared" si="3"/>
        <v>1.1768088370445184</v>
      </c>
      <c r="C23">
        <f ca="1" t="shared" si="3"/>
        <v>-0.616330453340197</v>
      </c>
      <c r="D23">
        <f t="shared" si="2"/>
        <v>3.1768088370445184</v>
      </c>
      <c r="E23">
        <f>シミュレーション!$B$3*データ!B23+SQRT(1-シミュレーション!$B$3^2)*データ!C23+2</f>
        <v>2.790475737146414</v>
      </c>
    </row>
    <row r="24" spans="1:5" ht="13.5">
      <c r="A24">
        <v>23</v>
      </c>
      <c r="B24">
        <f ca="1" t="shared" si="3"/>
        <v>-0.07755375008855481</v>
      </c>
      <c r="C24">
        <f ca="1" t="shared" si="3"/>
        <v>-1.00191073215683</v>
      </c>
      <c r="D24">
        <f t="shared" si="2"/>
        <v>1.9224462499114452</v>
      </c>
      <c r="E24">
        <f>シミュレーション!$B$3*データ!B24+SQRT(1-シミュレーション!$B$3^2)*データ!C24+2</f>
        <v>1.493478861728254</v>
      </c>
    </row>
    <row r="25" spans="1:5" ht="13.5">
      <c r="A25">
        <v>24</v>
      </c>
      <c r="B25">
        <f ca="1" t="shared" si="3"/>
        <v>0.9380846677231602</v>
      </c>
      <c r="C25">
        <f ca="1" t="shared" si="3"/>
        <v>-0.3224590727768373</v>
      </c>
      <c r="D25">
        <f t="shared" si="2"/>
        <v>2.9380846677231602</v>
      </c>
      <c r="E25">
        <f>シミュレーション!$B$3*データ!B25+SQRT(1-シミュレーション!$B$3^2)*データ!C25+2</f>
        <v>2.7037195497846382</v>
      </c>
    </row>
    <row r="26" spans="1:5" ht="13.5">
      <c r="A26">
        <v>25</v>
      </c>
      <c r="B26">
        <f ca="1" t="shared" si="3"/>
        <v>1.1261090548941866</v>
      </c>
      <c r="C26">
        <f ca="1" t="shared" si="3"/>
        <v>1.2455120668164454</v>
      </c>
      <c r="D26">
        <f t="shared" si="2"/>
        <v>3.1261090548941866</v>
      </c>
      <c r="E26">
        <f>シミュレーション!$B$3*データ!B26+SQRT(1-シミュレーション!$B$3^2)*データ!C26+2</f>
        <v>3.5564042726261045</v>
      </c>
    </row>
    <row r="27" spans="1:5" ht="13.5">
      <c r="A27">
        <v>26</v>
      </c>
      <c r="B27">
        <f ca="1" t="shared" si="3"/>
        <v>0.12376176528050564</v>
      </c>
      <c r="C27">
        <f ca="1" t="shared" si="3"/>
        <v>-0.30753653845749795</v>
      </c>
      <c r="D27">
        <f t="shared" si="2"/>
        <v>2.1237617652805056</v>
      </c>
      <c r="E27">
        <f>シミュレーション!$B$3*データ!B27+SQRT(1-シミュレーション!$B$3^2)*データ!C27+2</f>
        <v>1.9773335194942008</v>
      </c>
    </row>
    <row r="28" spans="1:5" ht="13.5">
      <c r="A28">
        <v>27</v>
      </c>
      <c r="B28">
        <f ca="1" t="shared" si="3"/>
        <v>0.025189592633978464</v>
      </c>
      <c r="C28">
        <f ca="1" t="shared" si="3"/>
        <v>-0.2702699930523522</v>
      </c>
      <c r="D28">
        <f t="shared" si="2"/>
        <v>2.0251895926339785</v>
      </c>
      <c r="E28">
        <f>シミュレーション!$B$3*データ!B28+SQRT(1-シミュレーション!$B$3^2)*データ!C28+2</f>
        <v>1.9048626746519164</v>
      </c>
    </row>
    <row r="29" spans="1:5" ht="13.5">
      <c r="A29">
        <v>28</v>
      </c>
      <c r="B29">
        <f ca="1" t="shared" si="3"/>
        <v>0.11004431144101545</v>
      </c>
      <c r="C29">
        <f ca="1" t="shared" si="3"/>
        <v>2.901360858231783</v>
      </c>
      <c r="D29">
        <f t="shared" si="2"/>
        <v>2.1100443114410155</v>
      </c>
      <c r="E29">
        <f>シミュレーション!$B$3*データ!B29+SQRT(1-シミュレーション!$B$3^2)*データ!C29+2</f>
        <v>3.3637137582745917</v>
      </c>
    </row>
    <row r="30" spans="1:5" ht="13.5">
      <c r="A30">
        <v>29</v>
      </c>
      <c r="B30">
        <f ca="1" t="shared" si="3"/>
        <v>1.8622631614562124</v>
      </c>
      <c r="C30">
        <f ca="1" t="shared" si="3"/>
        <v>2.0946026779711246</v>
      </c>
      <c r="D30">
        <f t="shared" si="2"/>
        <v>3.8622631614562124</v>
      </c>
      <c r="E30">
        <f>シミュレーション!$B$3*データ!B30+SQRT(1-シミュレーション!$B$3^2)*データ!C30+2</f>
        <v>4.589052985325171</v>
      </c>
    </row>
    <row r="31" spans="1:5" ht="13.5">
      <c r="A31">
        <v>30</v>
      </c>
      <c r="B31">
        <f ca="1" t="shared" si="3"/>
        <v>-0.19697495190484915</v>
      </c>
      <c r="C31">
        <f ca="1" t="shared" si="3"/>
        <v>1.4202805687091313</v>
      </c>
      <c r="D31">
        <f t="shared" si="2"/>
        <v>1.8030250480951509</v>
      </c>
      <c r="E31">
        <f>シミュレーション!$B$3*データ!B31+SQRT(1-シミュレーション!$B$3^2)*データ!C31+2</f>
        <v>2.4418084903333934</v>
      </c>
    </row>
    <row r="32" spans="1:5" ht="13.5">
      <c r="A32">
        <v>31</v>
      </c>
      <c r="B32">
        <f ca="1" t="shared" si="3"/>
        <v>-0.001134594640461728</v>
      </c>
      <c r="C32">
        <f ca="1" t="shared" si="3"/>
        <v>-0.6245386430236977</v>
      </c>
      <c r="D32">
        <f t="shared" si="2"/>
        <v>1.9988654053595383</v>
      </c>
      <c r="E32">
        <f>シミュレーション!$B$3*データ!B32+SQRT(1-シミュレーション!$B$3^2)*データ!C32+2</f>
        <v>1.7267487816959524</v>
      </c>
    </row>
    <row r="33" spans="1:5" ht="13.5">
      <c r="A33">
        <v>32</v>
      </c>
      <c r="B33">
        <f ca="1" t="shared" si="3"/>
        <v>1.5484965842915699</v>
      </c>
      <c r="C33">
        <f ca="1" t="shared" si="3"/>
        <v>0.1869670995802153</v>
      </c>
      <c r="D33">
        <f t="shared" si="2"/>
        <v>3.54849658429157</v>
      </c>
      <c r="E33">
        <f>シミュレーション!$B$3*データ!B33+SQRT(1-シミュレーション!$B$3^2)*データ!C33+2</f>
        <v>3.4751439951461194</v>
      </c>
    </row>
    <row r="34" spans="1:5" ht="13.5">
      <c r="A34">
        <v>33</v>
      </c>
      <c r="B34">
        <f ca="1" t="shared" si="3"/>
        <v>-2.6270572561770678</v>
      </c>
      <c r="C34">
        <f ca="1" t="shared" si="3"/>
        <v>0.009972609404940158</v>
      </c>
      <c r="D34">
        <f t="shared" si="2"/>
        <v>-0.6270572561770678</v>
      </c>
      <c r="E34">
        <f>シミュレーション!$B$3*データ!B34+SQRT(1-シミュレーション!$B$3^2)*データ!C34+2</f>
        <v>-0.3600045708994073</v>
      </c>
    </row>
    <row r="35" spans="1:5" ht="13.5">
      <c r="A35">
        <v>34</v>
      </c>
      <c r="B35">
        <f ca="1" t="shared" si="3"/>
        <v>0.7898415788076818</v>
      </c>
      <c r="C35">
        <f ca="1" t="shared" si="3"/>
        <v>0.14946863302611746</v>
      </c>
      <c r="D35">
        <f t="shared" si="2"/>
        <v>2.789841578807682</v>
      </c>
      <c r="E35">
        <f>シミュレーション!$B$3*データ!B35+SQRT(1-シミュレーション!$B$3^2)*データ!C35+2</f>
        <v>2.776009287585915</v>
      </c>
    </row>
    <row r="36" spans="1:5" ht="13.5">
      <c r="A36">
        <v>35</v>
      </c>
      <c r="B36">
        <f ca="1" t="shared" si="3"/>
        <v>-0.9956124813470524</v>
      </c>
      <c r="C36">
        <f ca="1" t="shared" si="3"/>
        <v>0.8890469871403184</v>
      </c>
      <c r="D36">
        <f t="shared" si="2"/>
        <v>1.0043875186529476</v>
      </c>
      <c r="E36">
        <f>シミュレーション!$B$3*データ!B36+SQRT(1-シミュレーション!$B$3^2)*データ!C36+2</f>
        <v>1.491475364088048</v>
      </c>
    </row>
    <row r="37" spans="1:5" ht="13.5">
      <c r="A37">
        <v>36</v>
      </c>
      <c r="B37">
        <f ca="1" t="shared" si="3"/>
        <v>0.8278777841042029</v>
      </c>
      <c r="C37">
        <f ca="1" t="shared" si="3"/>
        <v>-2.5046392693184316</v>
      </c>
      <c r="D37">
        <f t="shared" si="2"/>
        <v>2.827877784104203</v>
      </c>
      <c r="E37">
        <f>シミュレーション!$B$3*データ!B37+SQRT(1-シミュレーション!$B$3^2)*データ!C37+2</f>
        <v>1.6533430591955232</v>
      </c>
    </row>
    <row r="38" spans="1:5" ht="13.5">
      <c r="A38">
        <v>37</v>
      </c>
      <c r="B38">
        <f ca="1" t="shared" si="3"/>
        <v>-0.24221435523941182</v>
      </c>
      <c r="C38">
        <f ca="1" t="shared" si="3"/>
        <v>1.3479530025506392</v>
      </c>
      <c r="D38">
        <f t="shared" si="2"/>
        <v>1.7577856447605882</v>
      </c>
      <c r="E38">
        <f>シミュレーション!$B$3*データ!B38+SQRT(1-シミュレーション!$B$3^2)*データ!C38+2</f>
        <v>2.3695661721605754</v>
      </c>
    </row>
    <row r="39" spans="1:5" ht="13.5">
      <c r="A39">
        <v>38</v>
      </c>
      <c r="B39">
        <f ca="1" t="shared" si="3"/>
        <v>0.6648065209446941</v>
      </c>
      <c r="C39">
        <f ca="1" t="shared" si="3"/>
        <v>0.37126710594748147</v>
      </c>
      <c r="D39">
        <f t="shared" si="2"/>
        <v>2.664806520944694</v>
      </c>
      <c r="E39">
        <f>シミュレーション!$B$3*データ!B39+SQRT(1-シミュレーション!$B$3^2)*データ!C39+2</f>
        <v>2.7601574484388127</v>
      </c>
    </row>
    <row r="40" spans="1:5" ht="13.5">
      <c r="A40">
        <v>39</v>
      </c>
      <c r="B40">
        <f ca="1" t="shared" si="3"/>
        <v>0.25206531972798984</v>
      </c>
      <c r="C40">
        <f ca="1" t="shared" si="3"/>
        <v>1.6094827515189536</v>
      </c>
      <c r="D40">
        <f t="shared" si="2"/>
        <v>2.25206531972799</v>
      </c>
      <c r="E40">
        <f>シミュレーション!$B$3*データ!B40+SQRT(1-シミュレーション!$B$3^2)*データ!C40+2</f>
        <v>2.928416054279481</v>
      </c>
    </row>
    <row r="41" spans="1:5" ht="13.5">
      <c r="A41">
        <v>40</v>
      </c>
      <c r="B41">
        <f ca="1" t="shared" si="3"/>
        <v>-0.5804122338304296</v>
      </c>
      <c r="C41">
        <f ca="1" t="shared" si="3"/>
        <v>-1.1511292541399598</v>
      </c>
      <c r="D41">
        <f t="shared" si="2"/>
        <v>1.4195877661695704</v>
      </c>
      <c r="E41">
        <f>シミュレーション!$B$3*データ!B41+SQRT(1-シミュレーション!$B$3^2)*データ!C41+2</f>
        <v>0.97586338057767</v>
      </c>
    </row>
    <row r="42" spans="1:5" ht="13.5">
      <c r="A42">
        <v>41</v>
      </c>
      <c r="B42">
        <f ca="1" t="shared" si="3"/>
        <v>-0.6360596671584062</v>
      </c>
      <c r="C42">
        <f ca="1" t="shared" si="3"/>
        <v>1.5012392395874485</v>
      </c>
      <c r="D42">
        <f t="shared" si="2"/>
        <v>1.3639403328415938</v>
      </c>
      <c r="E42">
        <f>シミュレーション!$B$3*データ!B42+SQRT(1-シミュレーション!$B$3^2)*データ!C42+2</f>
        <v>2.081921313101388</v>
      </c>
    </row>
    <row r="43" spans="1:5" ht="13.5">
      <c r="A43">
        <v>42</v>
      </c>
      <c r="B43">
        <f ca="1" t="shared" si="3"/>
        <v>0.44089688344683964</v>
      </c>
      <c r="C43">
        <f ca="1" t="shared" si="3"/>
        <v>0.767863639339339</v>
      </c>
      <c r="D43">
        <f t="shared" si="2"/>
        <v>2.4408968834468396</v>
      </c>
      <c r="E43">
        <f>シミュレーション!$B$3*データ!B43+SQRT(1-シミュレーション!$B$3^2)*データ!C43+2</f>
        <v>2.73151119573211</v>
      </c>
    </row>
    <row r="44" spans="1:5" ht="13.5">
      <c r="A44">
        <v>43</v>
      </c>
      <c r="B44">
        <f ca="1" t="shared" si="3"/>
        <v>2.1111736714374274</v>
      </c>
      <c r="C44">
        <f ca="1" t="shared" si="3"/>
        <v>0.08707729648449458</v>
      </c>
      <c r="D44">
        <f t="shared" si="2"/>
        <v>4.111173671437427</v>
      </c>
      <c r="E44">
        <f>シミュレーション!$B$3*データ!B44+SQRT(1-シミュレーション!$B$3^2)*データ!C44+2</f>
        <v>3.938012417858949</v>
      </c>
    </row>
    <row r="45" spans="1:5" ht="13.5">
      <c r="A45">
        <v>44</v>
      </c>
      <c r="B45">
        <f ca="1" t="shared" si="3"/>
        <v>-0.12825239537050948</v>
      </c>
      <c r="C45">
        <f ca="1" t="shared" si="3"/>
        <v>0.22553649614565074</v>
      </c>
      <c r="D45">
        <f t="shared" si="2"/>
        <v>1.8717476046294905</v>
      </c>
      <c r="E45">
        <f>シミュレーション!$B$3*データ!B45+SQRT(1-シミュレーション!$B$3^2)*データ!C45+2</f>
        <v>1.9828819236444557</v>
      </c>
    </row>
    <row r="46" spans="1:5" ht="13.5">
      <c r="A46">
        <v>45</v>
      </c>
      <c r="B46">
        <f ca="1" t="shared" si="3"/>
        <v>1.4901252143317834</v>
      </c>
      <c r="C46">
        <f ca="1" t="shared" si="3"/>
        <v>-0.14524857760989107</v>
      </c>
      <c r="D46">
        <f t="shared" si="2"/>
        <v>3.4901252143317834</v>
      </c>
      <c r="E46">
        <f>シミュレーション!$B$3*データ!B46+SQRT(1-シミュレーション!$B$3^2)*データ!C46+2</f>
        <v>3.2778003057491514</v>
      </c>
    </row>
    <row r="47" spans="1:5" ht="13.5">
      <c r="A47">
        <v>46</v>
      </c>
      <c r="B47">
        <f ca="1" t="shared" si="3"/>
        <v>0.30785145099798683</v>
      </c>
      <c r="C47">
        <f ca="1" t="shared" si="3"/>
        <v>-1.320481715083588</v>
      </c>
      <c r="D47">
        <f t="shared" si="2"/>
        <v>2.307851450997987</v>
      </c>
      <c r="E47">
        <f>シミュレーション!$B$3*データ!B47+SQRT(1-シミュレーション!$B$3^2)*データ!C47+2</f>
        <v>1.7014816706139255</v>
      </c>
    </row>
    <row r="48" spans="1:5" ht="13.5">
      <c r="A48">
        <v>47</v>
      </c>
      <c r="B48">
        <f ca="1" t="shared" si="3"/>
        <v>1.1603560778894462</v>
      </c>
      <c r="C48">
        <f ca="1" t="shared" si="3"/>
        <v>0.525359382663737</v>
      </c>
      <c r="D48">
        <f t="shared" si="2"/>
        <v>3.160356077889446</v>
      </c>
      <c r="E48">
        <f>シミュレーション!$B$3*データ!B48+SQRT(1-シミュレーション!$B$3^2)*データ!C48+2</f>
        <v>3.273319315907716</v>
      </c>
    </row>
    <row r="49" spans="1:5" ht="13.5">
      <c r="A49">
        <v>48</v>
      </c>
      <c r="B49">
        <f ca="1" t="shared" si="3"/>
        <v>-0.8936444828577805</v>
      </c>
      <c r="C49">
        <f ca="1" t="shared" si="3"/>
        <v>0.04731987246486824</v>
      </c>
      <c r="D49">
        <f t="shared" si="2"/>
        <v>1.1063555171422195</v>
      </c>
      <c r="E49">
        <f>シミュレーション!$B$3*データ!B49+SQRT(1-シミュレーション!$B$3^2)*データ!C49+2</f>
        <v>1.2163462196375567</v>
      </c>
    </row>
    <row r="50" spans="1:5" ht="13.5">
      <c r="A50">
        <v>49</v>
      </c>
      <c r="B50">
        <f ca="1" t="shared" si="3"/>
        <v>-1.7050206224666908</v>
      </c>
      <c r="C50">
        <f ca="1" t="shared" si="3"/>
        <v>-0.6156767540232977</v>
      </c>
      <c r="D50">
        <f t="shared" si="2"/>
        <v>0.29497937753330916</v>
      </c>
      <c r="E50">
        <f>シミュレーション!$B$3*データ!B50+SQRT(1-シミュレーション!$B$3^2)*データ!C50+2</f>
        <v>0.19711416451250807</v>
      </c>
    </row>
    <row r="51" spans="1:5" ht="13.5">
      <c r="A51">
        <v>50</v>
      </c>
      <c r="B51">
        <f ca="1" t="shared" si="3"/>
        <v>0.2281228717038175</v>
      </c>
      <c r="C51">
        <f ca="1" t="shared" si="3"/>
        <v>0.8648339644423686</v>
      </c>
      <c r="D51">
        <f t="shared" si="2"/>
        <v>2.2281228717038175</v>
      </c>
      <c r="E51">
        <f>シミュレーション!$B$3*データ!B51+SQRT(1-シミュレーション!$B$3^2)*データ!C51+2</f>
        <v>2.5822829699280287</v>
      </c>
    </row>
    <row r="52" spans="1:5" ht="13.5">
      <c r="A52">
        <v>51</v>
      </c>
      <c r="B52">
        <f ca="1" t="shared" si="3"/>
        <v>-0.7983339855854865</v>
      </c>
      <c r="C52">
        <f ca="1" t="shared" si="3"/>
        <v>0.21293885765771847</v>
      </c>
      <c r="D52">
        <f t="shared" si="2"/>
        <v>1.2016660144145135</v>
      </c>
      <c r="E52">
        <f>シミュレーション!$B$3*データ!B52+SQRT(1-シミュレーション!$B$3^2)*データ!C52+2</f>
        <v>1.374317309141361</v>
      </c>
    </row>
    <row r="53" spans="1:5" ht="13.5">
      <c r="A53">
        <v>52</v>
      </c>
      <c r="B53">
        <f ca="1" t="shared" si="3"/>
        <v>0.6651862349826843</v>
      </c>
      <c r="C53">
        <f ca="1" t="shared" si="3"/>
        <v>0.9776044862519484</v>
      </c>
      <c r="D53">
        <f t="shared" si="2"/>
        <v>2.6651862349826843</v>
      </c>
      <c r="E53">
        <f>シミュレーション!$B$3*データ!B53+SQRT(1-シミュレーション!$B$3^2)*データ!C53+2</f>
        <v>3.02479552771684</v>
      </c>
    </row>
    <row r="54" spans="1:5" ht="13.5">
      <c r="A54">
        <v>53</v>
      </c>
      <c r="B54">
        <f ca="1" t="shared" si="3"/>
        <v>-0.7045241545711178</v>
      </c>
      <c r="C54">
        <f ca="1" t="shared" si="3"/>
        <v>0.4835874278796837</v>
      </c>
      <c r="D54">
        <f t="shared" si="2"/>
        <v>1.2954758454288822</v>
      </c>
      <c r="E54">
        <f>シミュレーション!$B$3*データ!B54+SQRT(1-シミュレーション!$B$3^2)*データ!C54+2</f>
        <v>1.5767191337354243</v>
      </c>
    </row>
    <row r="55" spans="1:5" ht="13.5">
      <c r="A55">
        <v>54</v>
      </c>
      <c r="B55">
        <f ca="1" t="shared" si="3"/>
        <v>-1.3777798812952824</v>
      </c>
      <c r="C55">
        <f ca="1" t="shared" si="3"/>
        <v>0.014483703125733882</v>
      </c>
      <c r="D55">
        <f t="shared" si="2"/>
        <v>0.6222201187047176</v>
      </c>
      <c r="E55">
        <f>シミュレーション!$B$3*データ!B55+SQRT(1-シミュレーション!$B$3^2)*データ!C55+2</f>
        <v>0.7663114066595778</v>
      </c>
    </row>
    <row r="56" spans="1:5" ht="13.5">
      <c r="A56">
        <v>55</v>
      </c>
      <c r="B56">
        <f ca="1" t="shared" si="3"/>
        <v>-0.10608573575154878</v>
      </c>
      <c r="C56">
        <f ca="1" t="shared" si="3"/>
        <v>1.0107532943948172</v>
      </c>
      <c r="D56">
        <f t="shared" si="2"/>
        <v>1.8939142642484512</v>
      </c>
      <c r="E56">
        <f>シミュレーション!$B$3*データ!B56+SQRT(1-シミュレーション!$B$3^2)*データ!C56+2</f>
        <v>2.3450999845353886</v>
      </c>
    </row>
    <row r="57" spans="1:5" ht="13.5">
      <c r="A57">
        <v>56</v>
      </c>
      <c r="B57">
        <f ca="1" t="shared" si="3"/>
        <v>-0.06973550625843927</v>
      </c>
      <c r="C57">
        <f ca="1" t="shared" si="3"/>
        <v>0.5476931619341485</v>
      </c>
      <c r="D57">
        <f t="shared" si="2"/>
        <v>1.9302644937415607</v>
      </c>
      <c r="E57">
        <f>シミュレーション!$B$3*データ!B57+SQRT(1-シミュレーション!$B$3^2)*データ!C57+2</f>
        <v>2.1759719588613256</v>
      </c>
    </row>
    <row r="58" spans="1:5" ht="13.5">
      <c r="A58">
        <v>57</v>
      </c>
      <c r="B58">
        <f ca="1" t="shared" si="3"/>
        <v>1.721473381621763</v>
      </c>
      <c r="C58">
        <f ca="1" t="shared" si="3"/>
        <v>-2.3988468456082046</v>
      </c>
      <c r="D58">
        <f t="shared" si="2"/>
        <v>3.721473381621763</v>
      </c>
      <c r="E58">
        <f>シミュレーション!$B$3*データ!B58+SQRT(1-シミュレーション!$B$3^2)*データ!C58+2</f>
        <v>2.503692945355839</v>
      </c>
    </row>
    <row r="59" spans="1:5" ht="13.5">
      <c r="A59">
        <v>58</v>
      </c>
      <c r="B59">
        <f ca="1" t="shared" si="3"/>
        <v>1.9381059246370569</v>
      </c>
      <c r="C59">
        <f ca="1" t="shared" si="3"/>
        <v>1.1132192412333097</v>
      </c>
      <c r="D59">
        <f t="shared" si="2"/>
        <v>3.938105924637057</v>
      </c>
      <c r="E59">
        <f>シミュレーション!$B$3*データ!B59+SQRT(1-シミュレーション!$B$3^2)*データ!C59+2</f>
        <v>4.229536349627454</v>
      </c>
    </row>
    <row r="60" spans="1:5" ht="13.5">
      <c r="A60">
        <v>59</v>
      </c>
      <c r="B60">
        <f ca="1" t="shared" si="3"/>
        <v>1.3551766642194707</v>
      </c>
      <c r="C60">
        <f ca="1" t="shared" si="3"/>
        <v>-1.2879308997071348</v>
      </c>
      <c r="D60">
        <f t="shared" si="2"/>
        <v>3.3551766642194707</v>
      </c>
      <c r="E60">
        <f>シミュレーション!$B$3*データ!B60+SQRT(1-シミュレーション!$B$3^2)*データ!C60+2</f>
        <v>2.658262933988842</v>
      </c>
    </row>
    <row r="61" spans="1:5" ht="13.5">
      <c r="A61">
        <v>60</v>
      </c>
      <c r="B61">
        <f ca="1" t="shared" si="3"/>
        <v>-0.36019400795339607</v>
      </c>
      <c r="C61">
        <f ca="1" t="shared" si="3"/>
        <v>-0.2607202986837365</v>
      </c>
      <c r="D61">
        <f t="shared" si="2"/>
        <v>1.639805992046604</v>
      </c>
      <c r="E61">
        <f>シミュレーション!$B$3*データ!B61+SQRT(1-シミュレーション!$B$3^2)*データ!C61+2</f>
        <v>1.5621800493927287</v>
      </c>
    </row>
    <row r="62" spans="1:5" ht="13.5">
      <c r="A62">
        <v>61</v>
      </c>
      <c r="B62">
        <f ca="1" t="shared" si="3"/>
        <v>0.41867451727739535</v>
      </c>
      <c r="C62">
        <f ca="1" t="shared" si="3"/>
        <v>-0.27539954317035154</v>
      </c>
      <c r="D62">
        <f t="shared" si="2"/>
        <v>2.4186745172773954</v>
      </c>
      <c r="E62">
        <f>シミュレーション!$B$3*データ!B62+SQRT(1-シミュレーション!$B$3^2)*データ!C62+2</f>
        <v>2.256763187771973</v>
      </c>
    </row>
    <row r="63" spans="1:5" ht="13.5">
      <c r="A63">
        <v>62</v>
      </c>
      <c r="B63">
        <f ca="1" t="shared" si="3"/>
        <v>-0.9161772140942048</v>
      </c>
      <c r="C63">
        <f ca="1" t="shared" si="3"/>
        <v>1.268872438231483</v>
      </c>
      <c r="D63">
        <f t="shared" si="2"/>
        <v>1.0838227859057952</v>
      </c>
      <c r="E63">
        <f>シミュレーション!$B$3*データ!B63+SQRT(1-シミュレーション!$B$3^2)*データ!C63+2</f>
        <v>1.7285291803647245</v>
      </c>
    </row>
    <row r="64" spans="1:5" ht="13.5">
      <c r="A64">
        <v>63</v>
      </c>
      <c r="B64">
        <f ca="1" t="shared" si="3"/>
        <v>-1.3918952390667982</v>
      </c>
      <c r="C64">
        <f ca="1" t="shared" si="3"/>
        <v>-0.5004756076232297</v>
      </c>
      <c r="D64">
        <f t="shared" si="2"/>
        <v>0.6081047609332018</v>
      </c>
      <c r="E64">
        <f>シミュレーション!$B$3*データ!B64+SQRT(1-シミュレーション!$B$3^2)*データ!C64+2</f>
        <v>0.5291420251062044</v>
      </c>
    </row>
    <row r="65" spans="1:5" ht="13.5">
      <c r="A65">
        <v>64</v>
      </c>
      <c r="B65">
        <f ca="1" t="shared" si="3"/>
        <v>0.5641823008772917</v>
      </c>
      <c r="C65">
        <f ca="1" t="shared" si="3"/>
        <v>-0.49190020945388824</v>
      </c>
      <c r="D65">
        <f t="shared" si="2"/>
        <v>2.5641823008772917</v>
      </c>
      <c r="E65">
        <f>シミュレーション!$B$3*データ!B65+SQRT(1-シミュレーション!$B$3^2)*データ!C65+2</f>
        <v>2.2933497404579635</v>
      </c>
    </row>
    <row r="66" spans="1:5" ht="13.5">
      <c r="A66">
        <v>65</v>
      </c>
      <c r="B66">
        <f ca="1" t="shared" si="3"/>
        <v>-0.2037040758295916</v>
      </c>
      <c r="C66">
        <f ca="1" t="shared" si="3"/>
        <v>-1.3971066437079571</v>
      </c>
      <c r="D66">
        <f t="shared" si="2"/>
        <v>1.7962959241704084</v>
      </c>
      <c r="E66">
        <f>シミュレーション!$B$3*データ!B66+SQRT(1-シミュレーション!$B$3^2)*データ!C66+2</f>
        <v>1.2076816644261408</v>
      </c>
    </row>
    <row r="67" spans="1:5" ht="13.5">
      <c r="A67">
        <v>66</v>
      </c>
      <c r="B67">
        <f ca="1" t="shared" si="3"/>
        <v>0.22159156287671067</v>
      </c>
      <c r="C67">
        <f ca="1" t="shared" si="3"/>
        <v>1.0521284821152221</v>
      </c>
      <c r="D67">
        <f t="shared" si="2"/>
        <v>2.2215915628767107</v>
      </c>
      <c r="E67">
        <f>シミュレーション!$B$3*データ!B67+SQRT(1-シミュレーション!$B$3^2)*データ!C67+2</f>
        <v>2.658044579505149</v>
      </c>
    </row>
    <row r="68" spans="1:5" ht="13.5">
      <c r="A68">
        <v>67</v>
      </c>
      <c r="B68">
        <f ca="1" t="shared" si="3"/>
        <v>0.5472656994243152</v>
      </c>
      <c r="C68">
        <f ca="1" t="shared" si="3"/>
        <v>0.0336342509399401</v>
      </c>
      <c r="D68">
        <f t="shared" si="2"/>
        <v>2.5472656994243152</v>
      </c>
      <c r="E68">
        <f>シミュレーション!$B$3*データ!B68+SQRT(1-シミュレーション!$B$3^2)*データ!C68+2</f>
        <v>2.507199959570772</v>
      </c>
    </row>
    <row r="69" spans="1:5" ht="13.5">
      <c r="A69">
        <v>68</v>
      </c>
      <c r="B69">
        <f ca="1" t="shared" si="3"/>
        <v>-0.08351776159543078</v>
      </c>
      <c r="C69">
        <f ca="1" t="shared" si="3"/>
        <v>1.1093879948020913</v>
      </c>
      <c r="D69">
        <f t="shared" si="2"/>
        <v>1.9164822384045692</v>
      </c>
      <c r="E69">
        <f>シミュレーション!$B$3*データ!B69+SQRT(1-シミュレーション!$B$3^2)*データ!C69+2</f>
        <v>2.4084050304160662</v>
      </c>
    </row>
    <row r="70" spans="1:5" ht="13.5">
      <c r="A70">
        <v>69</v>
      </c>
      <c r="B70">
        <f ca="1" t="shared" si="3"/>
        <v>0.9111045073950663</v>
      </c>
      <c r="C70">
        <f ca="1" t="shared" si="3"/>
        <v>-0.18047330740955658</v>
      </c>
      <c r="D70">
        <f t="shared" si="2"/>
        <v>2.9111045073950663</v>
      </c>
      <c r="E70">
        <f>シミュレーション!$B$3*データ!B70+SQRT(1-シミュレーション!$B$3^2)*データ!C70+2</f>
        <v>2.741327565755079</v>
      </c>
    </row>
    <row r="71" spans="1:5" ht="13.5">
      <c r="A71">
        <v>70</v>
      </c>
      <c r="B71">
        <f ca="1" t="shared" si="3"/>
        <v>-0.1602700194780482</v>
      </c>
      <c r="C71">
        <f ca="1" t="shared" si="3"/>
        <v>-0.1294790763495257</v>
      </c>
      <c r="D71">
        <f t="shared" si="2"/>
        <v>1.8397299805219518</v>
      </c>
      <c r="E71">
        <f>シミュレーション!$B$3*データ!B71+SQRT(1-シミュレーション!$B$3^2)*データ!C71+2</f>
        <v>1.7993183615586996</v>
      </c>
    </row>
    <row r="72" spans="1:5" ht="13.5">
      <c r="A72">
        <v>71</v>
      </c>
      <c r="B72">
        <f ca="1" t="shared" si="3"/>
        <v>0.9306768333772197</v>
      </c>
      <c r="C72">
        <f ca="1" t="shared" si="3"/>
        <v>0.28465137802413665</v>
      </c>
      <c r="D72">
        <f t="shared" si="2"/>
        <v>2.9306768333772197</v>
      </c>
      <c r="E72">
        <f>シミュレーション!$B$3*データ!B72+SQRT(1-シミュレーション!$B$3^2)*データ!C72+2</f>
        <v>2.9616858091341784</v>
      </c>
    </row>
    <row r="73" spans="1:5" ht="13.5">
      <c r="A73">
        <v>72</v>
      </c>
      <c r="B73">
        <f ca="1" t="shared" si="3"/>
        <v>-1.283187884837389</v>
      </c>
      <c r="C73">
        <f ca="1" t="shared" si="3"/>
        <v>-0.011295924196019769</v>
      </c>
      <c r="D73">
        <f t="shared" si="2"/>
        <v>0.716812115162611</v>
      </c>
      <c r="E73">
        <f>シミュレーション!$B$3*データ!B73+SQRT(1-シミュレーション!$B$3^2)*データ!C73+2</f>
        <v>0.8402071244419154</v>
      </c>
    </row>
    <row r="74" spans="1:5" ht="13.5">
      <c r="A74">
        <v>73</v>
      </c>
      <c r="B74">
        <f ca="1" t="shared" si="3"/>
        <v>-0.11574229574762285</v>
      </c>
      <c r="C74">
        <f ca="1" t="shared" si="3"/>
        <v>-0.706013452145271</v>
      </c>
      <c r="D74">
        <f t="shared" si="2"/>
        <v>1.8842577042523772</v>
      </c>
      <c r="E74">
        <f>シミュレーション!$B$3*データ!B74+SQRT(1-シミュレーション!$B$3^2)*データ!C74+2</f>
        <v>1.5880878047589868</v>
      </c>
    </row>
    <row r="75" spans="1:5" ht="13.5">
      <c r="A75">
        <v>74</v>
      </c>
      <c r="B75">
        <f ca="1" t="shared" si="3"/>
        <v>-1.1233578334213234</v>
      </c>
      <c r="C75">
        <f ca="1" t="shared" si="3"/>
        <v>-0.664396111460519</v>
      </c>
      <c r="D75">
        <f t="shared" si="2"/>
        <v>0.8766421665786766</v>
      </c>
      <c r="E75">
        <f>シミュレーション!$B$3*データ!B75+SQRT(1-シミュレーション!$B$3^2)*データ!C75+2</f>
        <v>0.6993743990870303</v>
      </c>
    </row>
    <row r="76" spans="1:5" ht="13.5">
      <c r="A76">
        <v>75</v>
      </c>
      <c r="B76">
        <f ca="1" t="shared" si="3"/>
        <v>-1.4818670024396852</v>
      </c>
      <c r="C76">
        <f ca="1" t="shared" si="3"/>
        <v>0.5361857802199665</v>
      </c>
      <c r="D76">
        <f t="shared" si="2"/>
        <v>0.5181329975603148</v>
      </c>
      <c r="E76">
        <f>シミュレーション!$B$3*データ!B76+SQRT(1-シミュレーション!$B$3^2)*データ!C76+2</f>
        <v>0.9000376608985177</v>
      </c>
    </row>
    <row r="77" spans="1:5" ht="13.5">
      <c r="A77">
        <v>76</v>
      </c>
      <c r="B77">
        <f ca="1" t="shared" si="3"/>
        <v>-1.9071012502536178</v>
      </c>
      <c r="C77">
        <f ca="1" t="shared" si="3"/>
        <v>0.4925743724015774</v>
      </c>
      <c r="D77">
        <f t="shared" si="2"/>
        <v>0.09289874974638224</v>
      </c>
      <c r="E77">
        <f>シミュレーション!$B$3*データ!B77+SQRT(1-シミュレーション!$B$3^2)*データ!C77+2</f>
        <v>0.4983170659193885</v>
      </c>
    </row>
    <row r="78" spans="1:5" ht="13.5">
      <c r="A78">
        <v>77</v>
      </c>
      <c r="B78">
        <f ca="1" t="shared" si="3"/>
        <v>-0.4063394953846</v>
      </c>
      <c r="C78">
        <f ca="1" t="shared" si="3"/>
        <v>-0.2127649167960044</v>
      </c>
      <c r="D78">
        <f t="shared" si="2"/>
        <v>1.5936605046154</v>
      </c>
      <c r="E78">
        <f>シミュレーション!$B$3*データ!B78+SQRT(1-シミュレーション!$B$3^2)*データ!C78+2</f>
        <v>1.5415523770493977</v>
      </c>
    </row>
    <row r="79" spans="1:5" ht="13.5">
      <c r="A79">
        <v>78</v>
      </c>
      <c r="B79">
        <f ca="1" t="shared" si="3"/>
        <v>-0.4054300006828271</v>
      </c>
      <c r="C79">
        <f ca="1" t="shared" si="3"/>
        <v>0.5172319106350187</v>
      </c>
      <c r="D79">
        <f aca="true" t="shared" si="4" ref="D79:D142">B79+2</f>
        <v>1.594569999317173</v>
      </c>
      <c r="E79">
        <f>シミュレーション!$B$3*データ!B79+SQRT(1-シミュレーション!$B$3^2)*データ!C79+2</f>
        <v>1.8605691622687064</v>
      </c>
    </row>
    <row r="80" spans="1:5" ht="13.5">
      <c r="A80">
        <v>79</v>
      </c>
      <c r="B80">
        <f ca="1" t="shared" si="3"/>
        <v>-0.292300228466047</v>
      </c>
      <c r="C80">
        <f ca="1" t="shared" si="3"/>
        <v>0.19183744370820932</v>
      </c>
      <c r="D80">
        <f t="shared" si="4"/>
        <v>1.707699771533953</v>
      </c>
      <c r="E80">
        <f>シミュレーション!$B$3*データ!B80+SQRT(1-シミュレーション!$B$3^2)*データ!C80+2</f>
        <v>1.8205497974516833</v>
      </c>
    </row>
    <row r="81" spans="1:5" ht="13.5">
      <c r="A81">
        <v>80</v>
      </c>
      <c r="B81">
        <f ca="1" t="shared" si="3"/>
        <v>0.6674349606328178</v>
      </c>
      <c r="C81">
        <f ca="1" t="shared" si="3"/>
        <v>1.2448754205252044</v>
      </c>
      <c r="D81">
        <f t="shared" si="4"/>
        <v>2.667434960632818</v>
      </c>
      <c r="E81">
        <f>シミュレーション!$B$3*データ!B81+SQRT(1-シミュレーション!$B$3^2)*データ!C81+2</f>
        <v>3.1433200801062426</v>
      </c>
    </row>
    <row r="82" spans="1:5" ht="13.5">
      <c r="A82">
        <v>81</v>
      </c>
      <c r="B82">
        <f aca="true" ca="1" t="shared" si="5" ref="B82:C145">NORMSINV(RAND())</f>
        <v>-0.24965743250504602</v>
      </c>
      <c r="C82">
        <f ca="1" t="shared" si="5"/>
        <v>0.3007858140335884</v>
      </c>
      <c r="D82">
        <f t="shared" si="4"/>
        <v>1.750342567494954</v>
      </c>
      <c r="E82">
        <f>シミュレーション!$B$3*データ!B82+SQRT(1-シミュレーション!$B$3^2)*データ!C82+2</f>
        <v>1.9064178074477616</v>
      </c>
    </row>
    <row r="83" spans="1:5" ht="13.5">
      <c r="A83">
        <v>82</v>
      </c>
      <c r="B83">
        <f ca="1" t="shared" si="5"/>
        <v>0.4124308361497242</v>
      </c>
      <c r="C83">
        <f ca="1" t="shared" si="5"/>
        <v>1.6980447981040925</v>
      </c>
      <c r="D83">
        <f t="shared" si="4"/>
        <v>2.412430836149724</v>
      </c>
      <c r="E83">
        <f>シミュレーション!$B$3*データ!B83+SQRT(1-シミュレーション!$B$3^2)*データ!C83+2</f>
        <v>3.111348320188818</v>
      </c>
    </row>
    <row r="84" spans="1:5" ht="13.5">
      <c r="A84">
        <v>83</v>
      </c>
      <c r="B84">
        <f ca="1" t="shared" si="5"/>
        <v>0.6072696123737842</v>
      </c>
      <c r="C84">
        <f ca="1" t="shared" si="5"/>
        <v>0.03154127625748515</v>
      </c>
      <c r="D84">
        <f t="shared" si="4"/>
        <v>2.607269612373784</v>
      </c>
      <c r="E84">
        <f>シミュレーション!$B$3*データ!B84+SQRT(1-シミュレーション!$B$3^2)*データ!C84+2</f>
        <v>2.5602911747120736</v>
      </c>
    </row>
    <row r="85" spans="1:5" ht="13.5">
      <c r="A85">
        <v>84</v>
      </c>
      <c r="B85">
        <f ca="1" t="shared" si="5"/>
        <v>-0.6167442734295037</v>
      </c>
      <c r="C85">
        <f ca="1" t="shared" si="5"/>
        <v>-1.138050720328465</v>
      </c>
      <c r="D85">
        <f t="shared" si="4"/>
        <v>1.3832557265704963</v>
      </c>
      <c r="E85">
        <f>シミュレーション!$B$3*データ!B85+SQRT(1-シミュレーション!$B$3^2)*データ!C85+2</f>
        <v>0.9488653456599019</v>
      </c>
    </row>
    <row r="86" spans="1:5" ht="13.5">
      <c r="A86">
        <v>85</v>
      </c>
      <c r="B86">
        <f ca="1" t="shared" si="5"/>
        <v>1.1642487152130343</v>
      </c>
      <c r="C86">
        <f ca="1" t="shared" si="5"/>
        <v>-0.09250015864381567</v>
      </c>
      <c r="D86">
        <f t="shared" si="4"/>
        <v>3.1642487152130343</v>
      </c>
      <c r="E86">
        <f>シミュレーション!$B$3*データ!B86+SQRT(1-シミュレーション!$B$3^2)*データ!C86+2</f>
        <v>3.0075039593127437</v>
      </c>
    </row>
    <row r="87" spans="1:5" ht="13.5">
      <c r="A87">
        <v>86</v>
      </c>
      <c r="B87">
        <f ca="1" t="shared" si="5"/>
        <v>0.8804522622085642</v>
      </c>
      <c r="C87">
        <f ca="1" t="shared" si="5"/>
        <v>-1.9089293346041813</v>
      </c>
      <c r="D87">
        <f t="shared" si="4"/>
        <v>2.880452262208564</v>
      </c>
      <c r="E87">
        <f>シミュレーション!$B$3*データ!B87+SQRT(1-シミュレーション!$B$3^2)*データ!C87+2</f>
        <v>1.9603240299977114</v>
      </c>
    </row>
    <row r="88" spans="1:5" ht="13.5">
      <c r="A88">
        <v>87</v>
      </c>
      <c r="B88">
        <f ca="1" t="shared" si="5"/>
        <v>0.07376684152404778</v>
      </c>
      <c r="C88">
        <f ca="1" t="shared" si="5"/>
        <v>-0.06959453457966447</v>
      </c>
      <c r="D88">
        <f t="shared" si="4"/>
        <v>2.0737668415240478</v>
      </c>
      <c r="E88">
        <f>シミュレーション!$B$3*データ!B88+SQRT(1-シミュレーション!$B$3^2)*データ!C88+2</f>
        <v>2.0360546030460926</v>
      </c>
    </row>
    <row r="89" spans="1:5" ht="13.5">
      <c r="A89">
        <v>88</v>
      </c>
      <c r="B89">
        <f ca="1" t="shared" si="5"/>
        <v>-0.6502045835077297</v>
      </c>
      <c r="C89">
        <f ca="1" t="shared" si="5"/>
        <v>1.1295742297079414</v>
      </c>
      <c r="D89">
        <f t="shared" si="4"/>
        <v>1.3497954164922703</v>
      </c>
      <c r="E89">
        <f>シミュレーション!$B$3*データ!B89+SQRT(1-シミュレーション!$B$3^2)*データ!C89+2</f>
        <v>1.9071858664955148</v>
      </c>
    </row>
    <row r="90" spans="1:5" ht="13.5">
      <c r="A90">
        <v>89</v>
      </c>
      <c r="B90">
        <f ca="1" t="shared" si="5"/>
        <v>-1.3815679267281666</v>
      </c>
      <c r="C90">
        <f ca="1" t="shared" si="5"/>
        <v>0.7732660378678702</v>
      </c>
      <c r="D90">
        <f t="shared" si="4"/>
        <v>0.6184320732718334</v>
      </c>
      <c r="E90">
        <f>シミュレーション!$B$3*データ!B90+SQRT(1-シミュレーション!$B$3^2)*データ!C90+2</f>
        <v>1.093647717498464</v>
      </c>
    </row>
    <row r="91" spans="1:5" ht="13.5">
      <c r="A91">
        <v>90</v>
      </c>
      <c r="B91">
        <f ca="1" t="shared" si="5"/>
        <v>0.5578544914897066</v>
      </c>
      <c r="C91">
        <f ca="1" t="shared" si="5"/>
        <v>-1.1220231499464717</v>
      </c>
      <c r="D91">
        <f t="shared" si="4"/>
        <v>2.5578544914897066</v>
      </c>
      <c r="E91">
        <f>シミュレーション!$B$3*データ!B91+SQRT(1-シミュレーション!$B$3^2)*データ!C91+2</f>
        <v>2.0129904900477507</v>
      </c>
    </row>
    <row r="92" spans="1:5" ht="13.5">
      <c r="A92">
        <v>91</v>
      </c>
      <c r="B92">
        <f ca="1" t="shared" si="5"/>
        <v>-1.7531147022964433</v>
      </c>
      <c r="C92">
        <f ca="1" t="shared" si="5"/>
        <v>-3.5116681829094887</v>
      </c>
      <c r="D92">
        <f t="shared" si="4"/>
        <v>0.24688529770355672</v>
      </c>
      <c r="E92">
        <f>シミュレーション!$B$3*データ!B92+SQRT(1-シミュレーション!$B$3^2)*データ!C92+2</f>
        <v>-1.1085039053217551</v>
      </c>
    </row>
    <row r="93" spans="1:5" ht="13.5">
      <c r="A93">
        <v>92</v>
      </c>
      <c r="B93">
        <f ca="1" t="shared" si="5"/>
        <v>-0.25468352760071866</v>
      </c>
      <c r="C93">
        <f ca="1" t="shared" si="5"/>
        <v>0.11011707101715729</v>
      </c>
      <c r="D93">
        <f t="shared" si="4"/>
        <v>1.7453164723992813</v>
      </c>
      <c r="E93">
        <f>シミュレーション!$B$3*データ!B93+SQRT(1-シミュレーション!$B$3^2)*データ!C93+2</f>
        <v>1.8187837436116012</v>
      </c>
    </row>
    <row r="94" spans="1:5" ht="13.5">
      <c r="A94">
        <v>93</v>
      </c>
      <c r="B94">
        <f ca="1" t="shared" si="5"/>
        <v>-0.5855042672919808</v>
      </c>
      <c r="C94">
        <f ca="1" t="shared" si="5"/>
        <v>-0.5411448000813834</v>
      </c>
      <c r="D94">
        <f t="shared" si="4"/>
        <v>1.4144957327080192</v>
      </c>
      <c r="E94">
        <f>シミュレーション!$B$3*データ!B94+SQRT(1-シミュレーション!$B$3^2)*データ!C94+2</f>
        <v>1.2371666096994902</v>
      </c>
    </row>
    <row r="95" spans="1:5" ht="13.5">
      <c r="A95">
        <v>94</v>
      </c>
      <c r="B95">
        <f ca="1" t="shared" si="5"/>
        <v>0.22797166820964776</v>
      </c>
      <c r="C95">
        <f ca="1" t="shared" si="5"/>
        <v>-0.742513748264173</v>
      </c>
      <c r="D95">
        <f t="shared" si="4"/>
        <v>2.2279716682096478</v>
      </c>
      <c r="E95">
        <f>シミュレーション!$B$3*データ!B95+SQRT(1-シミュレーション!$B$3^2)*データ!C95+2</f>
        <v>1.88152026210137</v>
      </c>
    </row>
    <row r="96" spans="1:5" ht="13.5">
      <c r="A96">
        <v>95</v>
      </c>
      <c r="B96">
        <f ca="1" t="shared" si="5"/>
        <v>-1.1796419130405411</v>
      </c>
      <c r="C96">
        <f ca="1" t="shared" si="5"/>
        <v>0.288755472865887</v>
      </c>
      <c r="D96">
        <f t="shared" si="4"/>
        <v>0.8203580869594589</v>
      </c>
      <c r="E96">
        <f>シミュレーション!$B$3*データ!B96+SQRT(1-シミュレーション!$B$3^2)*データ!C96+2</f>
        <v>1.064187870825183</v>
      </c>
    </row>
    <row r="97" spans="1:5" ht="13.5">
      <c r="A97">
        <v>96</v>
      </c>
      <c r="B97">
        <f ca="1" t="shared" si="5"/>
        <v>0.0746899786463473</v>
      </c>
      <c r="C97">
        <f ca="1" t="shared" si="5"/>
        <v>-1.4354554878082126</v>
      </c>
      <c r="D97">
        <f t="shared" si="4"/>
        <v>2.0746899786463473</v>
      </c>
      <c r="E97">
        <f>シミュレーション!$B$3*データ!B97+SQRT(1-シミュレーション!$B$3^2)*データ!C97+2</f>
        <v>1.4415204398510246</v>
      </c>
    </row>
    <row r="98" spans="1:5" ht="13.5">
      <c r="A98">
        <v>97</v>
      </c>
      <c r="B98">
        <f ca="1" t="shared" si="5"/>
        <v>-0.07931021173135377</v>
      </c>
      <c r="C98">
        <f ca="1" t="shared" si="5"/>
        <v>-0.5346760190150235</v>
      </c>
      <c r="D98">
        <f t="shared" si="4"/>
        <v>1.9206897882686462</v>
      </c>
      <c r="E98">
        <f>シミュレーション!$B$3*データ!B98+SQRT(1-シミュレーション!$B$3^2)*データ!C98+2</f>
        <v>1.6955609359996697</v>
      </c>
    </row>
    <row r="99" spans="1:5" ht="13.5">
      <c r="A99">
        <v>98</v>
      </c>
      <c r="B99">
        <f ca="1" t="shared" si="5"/>
        <v>0.03887066668539774</v>
      </c>
      <c r="C99">
        <f ca="1" t="shared" si="5"/>
        <v>1.8711943994276226</v>
      </c>
      <c r="D99">
        <f t="shared" si="4"/>
        <v>2.0388706666853977</v>
      </c>
      <c r="E99">
        <f>シミュレーション!$B$3*データ!B99+SQRT(1-シミュレーション!$B$3^2)*データ!C99+2</f>
        <v>2.850618329099287</v>
      </c>
    </row>
    <row r="100" spans="1:5" ht="13.5">
      <c r="A100">
        <v>99</v>
      </c>
      <c r="B100">
        <f ca="1" t="shared" si="5"/>
        <v>-1.224930201715324</v>
      </c>
      <c r="C100">
        <f ca="1" t="shared" si="5"/>
        <v>-0.05783704182249494</v>
      </c>
      <c r="D100">
        <f t="shared" si="4"/>
        <v>0.7750697982846759</v>
      </c>
      <c r="E100">
        <f>シミュレーション!$B$3*データ!B100+SQRT(1-シミュレーション!$B$3^2)*データ!C100+2</f>
        <v>0.8723522364064493</v>
      </c>
    </row>
    <row r="101" spans="1:5" ht="13.5">
      <c r="A101">
        <v>100</v>
      </c>
      <c r="B101">
        <f ca="1" t="shared" si="5"/>
        <v>-0.7453149919456337</v>
      </c>
      <c r="C101">
        <f ca="1" t="shared" si="5"/>
        <v>0.8296547093777917</v>
      </c>
      <c r="D101">
        <f t="shared" si="4"/>
        <v>1.2546850080543663</v>
      </c>
      <c r="E101">
        <f>シミュレーション!$B$3*データ!B101+SQRT(1-シミュレーション!$B$3^2)*データ!C101+2</f>
        <v>1.6908546108699698</v>
      </c>
    </row>
    <row r="102" spans="1:5" ht="13.5">
      <c r="A102">
        <v>101</v>
      </c>
      <c r="B102">
        <f ca="1" t="shared" si="5"/>
        <v>1.596704350959044</v>
      </c>
      <c r="C102">
        <f ca="1" t="shared" si="5"/>
        <v>-0.18006403479375876</v>
      </c>
      <c r="D102">
        <f t="shared" si="4"/>
        <v>3.596704350959044</v>
      </c>
      <c r="E102">
        <f>シミュレーション!$B$3*データ!B102+SQRT(1-シミュレーション!$B$3^2)*データ!C102+2</f>
        <v>3.358545822759921</v>
      </c>
    </row>
    <row r="103" spans="1:5" ht="13.5">
      <c r="A103">
        <v>102</v>
      </c>
      <c r="B103">
        <f ca="1" t="shared" si="5"/>
        <v>-2.215365384472534</v>
      </c>
      <c r="C103">
        <f ca="1" t="shared" si="5"/>
        <v>-0.02273964128107764</v>
      </c>
      <c r="D103">
        <f t="shared" si="4"/>
        <v>-0.21536538447253406</v>
      </c>
      <c r="E103">
        <f>シミュレーション!$B$3*データ!B103+SQRT(1-シミュレーション!$B$3^2)*データ!C103+2</f>
        <v>-0.0037408258609388234</v>
      </c>
    </row>
    <row r="104" spans="1:5" ht="13.5">
      <c r="A104">
        <v>103</v>
      </c>
      <c r="B104">
        <f ca="1" t="shared" si="5"/>
        <v>0.32446791919937823</v>
      </c>
      <c r="C104">
        <f ca="1" t="shared" si="5"/>
        <v>-2.0186234905850142</v>
      </c>
      <c r="D104">
        <f t="shared" si="4"/>
        <v>2.3244679191993782</v>
      </c>
      <c r="E104">
        <f>シミュレーション!$B$3*データ!B104+SQRT(1-シミュレーション!$B$3^2)*データ!C104+2</f>
        <v>1.4121235472277</v>
      </c>
    </row>
    <row r="105" spans="1:5" ht="13.5">
      <c r="A105">
        <v>104</v>
      </c>
      <c r="B105">
        <f ca="1" t="shared" si="5"/>
        <v>1.6326384866260923</v>
      </c>
      <c r="C105">
        <f ca="1" t="shared" si="5"/>
        <v>0.42612555262167007</v>
      </c>
      <c r="D105">
        <f t="shared" si="4"/>
        <v>3.6326384866260923</v>
      </c>
      <c r="E105">
        <f>シミュレーション!$B$3*データ!B105+SQRT(1-シミュレーション!$B$3^2)*データ!C105+2</f>
        <v>3.6551184600773112</v>
      </c>
    </row>
    <row r="106" spans="1:5" ht="13.5">
      <c r="A106">
        <v>105</v>
      </c>
      <c r="B106">
        <f ca="1" t="shared" si="5"/>
        <v>-1.3019052857998759</v>
      </c>
      <c r="C106">
        <f ca="1" t="shared" si="5"/>
        <v>0.483299800180248</v>
      </c>
      <c r="D106">
        <f t="shared" si="4"/>
        <v>0.6980947142001241</v>
      </c>
      <c r="E106">
        <f>シミュレーション!$B$3*データ!B106+SQRT(1-シミュレーション!$B$3^2)*データ!C106+2</f>
        <v>1.0389507416220218</v>
      </c>
    </row>
    <row r="107" spans="1:5" ht="13.5">
      <c r="A107">
        <v>106</v>
      </c>
      <c r="B107">
        <f ca="1" t="shared" si="5"/>
        <v>-1.3928820408182219</v>
      </c>
      <c r="C107">
        <f ca="1" t="shared" si="5"/>
        <v>1.0102962733071763</v>
      </c>
      <c r="D107">
        <f t="shared" si="4"/>
        <v>0.6071179591817781</v>
      </c>
      <c r="E107">
        <f>シミュレーション!$B$3*データ!B107+SQRT(1-シミュレーション!$B$3^2)*データ!C107+2</f>
        <v>1.1867840991017733</v>
      </c>
    </row>
    <row r="108" spans="1:5" ht="13.5">
      <c r="A108">
        <v>107</v>
      </c>
      <c r="B108">
        <f ca="1" t="shared" si="5"/>
        <v>-0.25655253921286203</v>
      </c>
      <c r="C108">
        <f ca="1" t="shared" si="5"/>
        <v>-0.11844463188026566</v>
      </c>
      <c r="D108">
        <f t="shared" si="4"/>
        <v>1.743447460787138</v>
      </c>
      <c r="E108">
        <f>シミュレーション!$B$3*データ!B108+SQRT(1-シミュレーション!$B$3^2)*データ!C108+2</f>
        <v>1.7174738966313288</v>
      </c>
    </row>
    <row r="109" spans="1:5" ht="13.5">
      <c r="A109">
        <v>108</v>
      </c>
      <c r="B109">
        <f ca="1" t="shared" si="5"/>
        <v>0.5978256467642495</v>
      </c>
      <c r="C109">
        <f ca="1" t="shared" si="5"/>
        <v>0.3914510671165772</v>
      </c>
      <c r="D109">
        <f t="shared" si="4"/>
        <v>2.5978256467642495</v>
      </c>
      <c r="E109">
        <f>シミュレーション!$B$3*データ!B109+SQRT(1-シミュレーション!$B$3^2)*データ!C109+2</f>
        <v>2.7086726463780564</v>
      </c>
    </row>
    <row r="110" spans="1:5" ht="13.5">
      <c r="A110">
        <v>109</v>
      </c>
      <c r="B110">
        <f ca="1" t="shared" si="5"/>
        <v>-1.088537828763947</v>
      </c>
      <c r="C110">
        <f ca="1" t="shared" si="5"/>
        <v>-0.6281493369897362</v>
      </c>
      <c r="D110">
        <f t="shared" si="4"/>
        <v>0.9114621712360531</v>
      </c>
      <c r="E110">
        <f>シミュレーション!$B$3*データ!B110+SQRT(1-シミュレーション!$B$3^2)*データ!C110+2</f>
        <v>0.7465120059734143</v>
      </c>
    </row>
    <row r="111" spans="1:5" ht="13.5">
      <c r="A111">
        <v>110</v>
      </c>
      <c r="B111">
        <f ca="1" t="shared" si="5"/>
        <v>-0.48809397412696853</v>
      </c>
      <c r="C111">
        <f ca="1" t="shared" si="5"/>
        <v>0.38435700844274834</v>
      </c>
      <c r="D111">
        <f t="shared" si="4"/>
        <v>1.5119060258730315</v>
      </c>
      <c r="E111">
        <f>シミュレーション!$B$3*データ!B111+SQRT(1-シミュレーション!$B$3^2)*データ!C111+2</f>
        <v>1.7282527590900831</v>
      </c>
    </row>
    <row r="112" spans="1:5" ht="13.5">
      <c r="A112">
        <v>111</v>
      </c>
      <c r="B112">
        <f ca="1" t="shared" si="5"/>
        <v>-0.36389337765285745</v>
      </c>
      <c r="C112">
        <f ca="1" t="shared" si="5"/>
        <v>0.9293512448493857</v>
      </c>
      <c r="D112">
        <f t="shared" si="4"/>
        <v>1.6361066223471425</v>
      </c>
      <c r="E112">
        <f>シミュレーション!$B$3*データ!B112+SQRT(1-シミュレーション!$B$3^2)*データ!C112+2</f>
        <v>2.0775907760476477</v>
      </c>
    </row>
    <row r="113" spans="1:5" ht="13.5">
      <c r="A113">
        <v>112</v>
      </c>
      <c r="B113">
        <f ca="1" t="shared" si="5"/>
        <v>-0.6918821782164741</v>
      </c>
      <c r="C113">
        <f ca="1" t="shared" si="5"/>
        <v>0.0034083313948940486</v>
      </c>
      <c r="D113">
        <f t="shared" si="4"/>
        <v>1.3081178217835259</v>
      </c>
      <c r="E113">
        <f>シミュレーション!$B$3*データ!B113+SQRT(1-シミュレーション!$B$3^2)*データ!C113+2</f>
        <v>1.3787916968168172</v>
      </c>
    </row>
    <row r="114" spans="1:5" ht="13.5">
      <c r="A114">
        <v>113</v>
      </c>
      <c r="B114">
        <f ca="1" t="shared" si="5"/>
        <v>-1.490639078838285</v>
      </c>
      <c r="C114">
        <f ca="1" t="shared" si="5"/>
        <v>-0.4850051027460722</v>
      </c>
      <c r="D114">
        <f t="shared" si="4"/>
        <v>0.5093609211617149</v>
      </c>
      <c r="E114">
        <f>シミュレーション!$B$3*データ!B114+SQRT(1-シミュレーション!$B$3^2)*データ!C114+2</f>
        <v>0.44701600604837455</v>
      </c>
    </row>
    <row r="115" spans="1:5" ht="13.5">
      <c r="A115">
        <v>114</v>
      </c>
      <c r="B115">
        <f ca="1" t="shared" si="5"/>
        <v>-0.2586602931842208</v>
      </c>
      <c r="C115">
        <f ca="1" t="shared" si="5"/>
        <v>-0.08408051144215278</v>
      </c>
      <c r="D115">
        <f t="shared" si="4"/>
        <v>1.7413397068157792</v>
      </c>
      <c r="E115">
        <f>シミュレーション!$B$3*データ!B115+SQRT(1-シミュレーション!$B$3^2)*データ!C115+2</f>
        <v>1.7305558908844454</v>
      </c>
    </row>
    <row r="116" spans="1:5" ht="13.5">
      <c r="A116">
        <v>115</v>
      </c>
      <c r="B116">
        <f ca="1" t="shared" si="5"/>
        <v>0.44641865315497853</v>
      </c>
      <c r="C116">
        <f ca="1" t="shared" si="5"/>
        <v>-0.2959745870612096</v>
      </c>
      <c r="D116">
        <f t="shared" si="4"/>
        <v>2.4464186531549785</v>
      </c>
      <c r="E116">
        <f>シミュレーション!$B$3*データ!B116+SQRT(1-シミュレーション!$B$3^2)*データ!C116+2</f>
        <v>2.2727644563538814</v>
      </c>
    </row>
    <row r="117" spans="1:5" ht="13.5">
      <c r="A117">
        <v>116</v>
      </c>
      <c r="B117">
        <f ca="1" t="shared" si="5"/>
        <v>0.8029815035115462</v>
      </c>
      <c r="C117">
        <f ca="1" t="shared" si="5"/>
        <v>-1.6421381587861106</v>
      </c>
      <c r="D117">
        <f t="shared" si="4"/>
        <v>2.802981503511546</v>
      </c>
      <c r="E117">
        <f>シミュレーション!$B$3*データ!B117+SQRT(1-シミュレーション!$B$3^2)*データ!C117+2</f>
        <v>2.006891924612331</v>
      </c>
    </row>
    <row r="118" spans="1:5" ht="13.5">
      <c r="A118">
        <v>117</v>
      </c>
      <c r="B118">
        <f ca="1" t="shared" si="5"/>
        <v>-2.1006871975259855</v>
      </c>
      <c r="C118">
        <f ca="1" t="shared" si="5"/>
        <v>-0.3571790330170188</v>
      </c>
      <c r="D118">
        <f t="shared" si="4"/>
        <v>-0.10068719752598554</v>
      </c>
      <c r="E118">
        <f>シミュレーション!$B$3*データ!B118+SQRT(1-シミュレーション!$B$3^2)*データ!C118+2</f>
        <v>-0.046309208740663355</v>
      </c>
    </row>
    <row r="119" spans="1:5" ht="13.5">
      <c r="A119">
        <v>118</v>
      </c>
      <c r="B119">
        <f ca="1" t="shared" si="5"/>
        <v>-0.0669865585223306</v>
      </c>
      <c r="C119">
        <f ca="1" t="shared" si="5"/>
        <v>-0.12314330888330005</v>
      </c>
      <c r="D119">
        <f t="shared" si="4"/>
        <v>1.9330134414776694</v>
      </c>
      <c r="E119">
        <f>シミュレーション!$B$3*データ!B119+SQRT(1-シミュレーション!$B$3^2)*データ!C119+2</f>
        <v>1.8860351734303504</v>
      </c>
    </row>
    <row r="120" spans="1:5" ht="13.5">
      <c r="A120">
        <v>119</v>
      </c>
      <c r="B120">
        <f ca="1" t="shared" si="5"/>
        <v>-0.12350028555374593</v>
      </c>
      <c r="C120">
        <f ca="1" t="shared" si="5"/>
        <v>-1.5472369341296144</v>
      </c>
      <c r="D120">
        <f t="shared" si="4"/>
        <v>1.876499714446254</v>
      </c>
      <c r="E120">
        <f>シミュレーション!$B$3*データ!B120+SQRT(1-シミュレーション!$B$3^2)*データ!C120+2</f>
        <v>1.2144247992431603</v>
      </c>
    </row>
    <row r="121" spans="1:5" ht="13.5">
      <c r="A121">
        <v>120</v>
      </c>
      <c r="B121">
        <f ca="1" t="shared" si="5"/>
        <v>-0.414486294175731</v>
      </c>
      <c r="C121">
        <f ca="1" t="shared" si="5"/>
        <v>-1.4246734281186946</v>
      </c>
      <c r="D121">
        <f t="shared" si="4"/>
        <v>1.585513705824269</v>
      </c>
      <c r="E121">
        <f>シミュレーション!$B$3*データ!B121+SQRT(1-シミュレーション!$B$3^2)*データ!C121+2</f>
        <v>1.0059615851701373</v>
      </c>
    </row>
    <row r="122" spans="1:5" ht="13.5">
      <c r="A122">
        <v>121</v>
      </c>
      <c r="B122">
        <f ca="1" t="shared" si="5"/>
        <v>0.4275545961718308</v>
      </c>
      <c r="C122">
        <f ca="1" t="shared" si="5"/>
        <v>-0.8140909812937025</v>
      </c>
      <c r="D122">
        <f t="shared" si="4"/>
        <v>2.427554596171831</v>
      </c>
      <c r="E122">
        <f>シミュレーション!$B$3*データ!B122+SQRT(1-シミュレーション!$B$3^2)*データ!C122+2</f>
        <v>2.0299451047239367</v>
      </c>
    </row>
    <row r="123" spans="1:5" ht="13.5">
      <c r="A123">
        <v>122</v>
      </c>
      <c r="B123">
        <f ca="1" t="shared" si="5"/>
        <v>2.0246989151928574</v>
      </c>
      <c r="C123">
        <f ca="1" t="shared" si="5"/>
        <v>0.15682644516346045</v>
      </c>
      <c r="D123">
        <f t="shared" si="4"/>
        <v>4.024698915192857</v>
      </c>
      <c r="E123">
        <f>シミュレーション!$B$3*データ!B123+SQRT(1-シミュレーション!$B$3^2)*データ!C123+2</f>
        <v>3.8905880862877966</v>
      </c>
    </row>
    <row r="124" spans="1:5" ht="13.5">
      <c r="A124">
        <v>123</v>
      </c>
      <c r="B124">
        <f ca="1" t="shared" si="5"/>
        <v>0.39180122257675976</v>
      </c>
      <c r="C124">
        <f ca="1" t="shared" si="5"/>
        <v>-0.24470182324876077</v>
      </c>
      <c r="D124">
        <f t="shared" si="4"/>
        <v>2.3918012225767598</v>
      </c>
      <c r="E124">
        <f>シミュレーション!$B$3*データ!B124+SQRT(1-シミュレーション!$B$3^2)*データ!C124+2</f>
        <v>2.2459580484349337</v>
      </c>
    </row>
    <row r="125" spans="1:5" ht="13.5">
      <c r="A125">
        <v>124</v>
      </c>
      <c r="B125">
        <f ca="1" t="shared" si="5"/>
        <v>-0.1293801688007079</v>
      </c>
      <c r="C125">
        <f ca="1" t="shared" si="5"/>
        <v>-0.8196093403967097</v>
      </c>
      <c r="D125">
        <f t="shared" si="4"/>
        <v>1.870619831199292</v>
      </c>
      <c r="E125">
        <f>シミュレーション!$B$3*データ!B125+SQRT(1-シミュレーション!$B$3^2)*データ!C125+2</f>
        <v>1.5262984192822344</v>
      </c>
    </row>
    <row r="126" spans="1:5" ht="13.5">
      <c r="A126">
        <v>125</v>
      </c>
      <c r="B126">
        <f ca="1" t="shared" si="5"/>
        <v>-0.014513261703541502</v>
      </c>
      <c r="C126">
        <f ca="1" t="shared" si="5"/>
        <v>1.0281382856192067</v>
      </c>
      <c r="D126">
        <f t="shared" si="4"/>
        <v>1.9854867382964585</v>
      </c>
      <c r="E126">
        <f>シミュレーション!$B$3*データ!B126+SQRT(1-シミュレーション!$B$3^2)*データ!C126+2</f>
        <v>2.4350931531667404</v>
      </c>
    </row>
    <row r="127" spans="1:5" ht="13.5">
      <c r="A127">
        <v>126</v>
      </c>
      <c r="B127">
        <f ca="1" t="shared" si="5"/>
        <v>2.160104486392811</v>
      </c>
      <c r="C127">
        <f ca="1" t="shared" si="5"/>
        <v>-1.063724539562827</v>
      </c>
      <c r="D127">
        <f t="shared" si="4"/>
        <v>4.160104486392811</v>
      </c>
      <c r="E127">
        <f>シミュレーション!$B$3*データ!B127+SQRT(1-シミュレーション!$B$3^2)*データ!C127+2</f>
        <v>3.4804272605816604</v>
      </c>
    </row>
    <row r="128" spans="1:5" ht="13.5">
      <c r="A128">
        <v>127</v>
      </c>
      <c r="B128">
        <f ca="1" t="shared" si="5"/>
        <v>0.6790605766582303</v>
      </c>
      <c r="C128">
        <f ca="1" t="shared" si="5"/>
        <v>-0.8277584129245952</v>
      </c>
      <c r="D128">
        <f t="shared" si="4"/>
        <v>2.6790605766582303</v>
      </c>
      <c r="E128">
        <f>シミュレーション!$B$3*データ!B128+SQRT(1-シミュレーション!$B$3^2)*データ!C128+2</f>
        <v>2.250342991832015</v>
      </c>
    </row>
    <row r="129" spans="1:5" ht="13.5">
      <c r="A129">
        <v>128</v>
      </c>
      <c r="B129">
        <f ca="1" t="shared" si="5"/>
        <v>0.6687287168460898</v>
      </c>
      <c r="C129">
        <f ca="1" t="shared" si="5"/>
        <v>1.6384819900849834</v>
      </c>
      <c r="D129">
        <f t="shared" si="4"/>
        <v>2.66872871684609</v>
      </c>
      <c r="E129">
        <f>シミュレーション!$B$3*データ!B129+SQRT(1-シミュレーション!$B$3^2)*データ!C129+2</f>
        <v>3.316053586720666</v>
      </c>
    </row>
    <row r="130" spans="1:5" ht="13.5">
      <c r="A130">
        <v>129</v>
      </c>
      <c r="B130">
        <f ca="1" t="shared" si="5"/>
        <v>0.44583771341422107</v>
      </c>
      <c r="C130">
        <f ca="1" t="shared" si="5"/>
        <v>-0.4560911293083336</v>
      </c>
      <c r="D130">
        <f t="shared" si="4"/>
        <v>2.445837713414221</v>
      </c>
      <c r="E130">
        <f>シミュレーション!$B$3*データ!B130+SQRT(1-シミュレーション!$B$3^2)*データ!C130+2</f>
        <v>2.202448427902762</v>
      </c>
    </row>
    <row r="131" spans="1:5" ht="13.5">
      <c r="A131">
        <v>130</v>
      </c>
      <c r="B131">
        <f ca="1" t="shared" si="5"/>
        <v>0.8807569429336581</v>
      </c>
      <c r="C131">
        <f ca="1" t="shared" si="5"/>
        <v>0.9745690476847813</v>
      </c>
      <c r="D131">
        <f t="shared" si="4"/>
        <v>2.880756942933658</v>
      </c>
      <c r="E131">
        <f>シミュレーション!$B$3*データ!B131+SQRT(1-シミュレーション!$B$3^2)*データ!C131+2</f>
        <v>3.2174860478763554</v>
      </c>
    </row>
    <row r="132" spans="1:5" ht="13.5">
      <c r="A132">
        <v>131</v>
      </c>
      <c r="B132">
        <f ca="1" t="shared" si="5"/>
        <v>1.0615167411742732</v>
      </c>
      <c r="C132">
        <f ca="1" t="shared" si="5"/>
        <v>0.6730795121256961</v>
      </c>
      <c r="D132">
        <f t="shared" si="4"/>
        <v>3.061516741174273</v>
      </c>
      <c r="E132">
        <f>シミュレーション!$B$3*データ!B132+SQRT(1-シミュレーション!$B$3^2)*データ!C132+2</f>
        <v>3.248753624489203</v>
      </c>
    </row>
    <row r="133" spans="1:5" ht="13.5">
      <c r="A133">
        <v>132</v>
      </c>
      <c r="B133">
        <f ca="1" t="shared" si="5"/>
        <v>0.1486762357671978</v>
      </c>
      <c r="C133">
        <f ca="1" t="shared" si="5"/>
        <v>-1.3612566363008227</v>
      </c>
      <c r="D133">
        <f t="shared" si="4"/>
        <v>2.148676235767198</v>
      </c>
      <c r="E133">
        <f>シミュレーション!$B$3*データ!B133+SQRT(1-シミュレーション!$B$3^2)*データ!C133+2</f>
        <v>1.5404506008045393</v>
      </c>
    </row>
    <row r="134" spans="1:5" ht="13.5">
      <c r="A134">
        <v>133</v>
      </c>
      <c r="B134">
        <f ca="1" t="shared" si="5"/>
        <v>1.048740614351118</v>
      </c>
      <c r="C134">
        <f ca="1" t="shared" si="5"/>
        <v>-1.543153302918654</v>
      </c>
      <c r="D134">
        <f t="shared" si="4"/>
        <v>3.048740614351118</v>
      </c>
      <c r="E134">
        <f>シミュレーション!$B$3*データ!B134+SQRT(1-シミュレーション!$B$3^2)*データ!C134+2</f>
        <v>2.271221622734664</v>
      </c>
    </row>
    <row r="135" spans="1:5" ht="13.5">
      <c r="A135">
        <v>134</v>
      </c>
      <c r="B135">
        <f ca="1" t="shared" si="5"/>
        <v>-0.8742335921851918</v>
      </c>
      <c r="C135">
        <f ca="1" t="shared" si="5"/>
        <v>2.004853740800172</v>
      </c>
      <c r="D135">
        <f t="shared" si="4"/>
        <v>1.1257664078148082</v>
      </c>
      <c r="E135">
        <f>シミュレーション!$B$3*データ!B135+SQRT(1-シミュレーション!$B$3^2)*データ!C135+2</f>
        <v>2.0870852523060712</v>
      </c>
    </row>
    <row r="136" spans="1:5" ht="13.5">
      <c r="A136">
        <v>135</v>
      </c>
      <c r="B136">
        <f ca="1" t="shared" si="5"/>
        <v>-0.4056209945701994</v>
      </c>
      <c r="C136">
        <f ca="1" t="shared" si="5"/>
        <v>-2.457891241647303</v>
      </c>
      <c r="D136">
        <f t="shared" si="4"/>
        <v>1.5943790054298006</v>
      </c>
      <c r="E136">
        <f>シミュレーション!$B$3*データ!B136+SQRT(1-シミュレーション!$B$3^2)*データ!C136+2</f>
        <v>0.5635711512313903</v>
      </c>
    </row>
    <row r="137" spans="1:5" ht="13.5">
      <c r="A137">
        <v>136</v>
      </c>
      <c r="B137">
        <f ca="1" t="shared" si="5"/>
        <v>0.982288383966079</v>
      </c>
      <c r="C137">
        <f ca="1" t="shared" si="5"/>
        <v>0.23739858079352416</v>
      </c>
      <c r="D137">
        <f t="shared" si="4"/>
        <v>2.982288383966079</v>
      </c>
      <c r="E137">
        <f>シミュレーション!$B$3*データ!B137+SQRT(1-シミュレーション!$B$3^2)*データ!C137+2</f>
        <v>2.987539187871366</v>
      </c>
    </row>
    <row r="138" spans="1:5" ht="13.5">
      <c r="A138">
        <v>137</v>
      </c>
      <c r="B138">
        <f ca="1" t="shared" si="5"/>
        <v>-0.9173618309432641</v>
      </c>
      <c r="C138">
        <f ca="1" t="shared" si="5"/>
        <v>1.0384042070654687</v>
      </c>
      <c r="D138">
        <f t="shared" si="4"/>
        <v>1.082638169056736</v>
      </c>
      <c r="E138">
        <f>シミュレーション!$B$3*データ!B138+SQRT(1-シミュレーション!$B$3^2)*データ!C138+2</f>
        <v>1.6270042522656485</v>
      </c>
    </row>
    <row r="139" spans="1:5" ht="13.5">
      <c r="A139">
        <v>138</v>
      </c>
      <c r="B139">
        <f ca="1" t="shared" si="5"/>
        <v>0.17591105461178813</v>
      </c>
      <c r="C139">
        <f ca="1" t="shared" si="5"/>
        <v>-0.26881025405600667</v>
      </c>
      <c r="D139">
        <f t="shared" si="4"/>
        <v>2.175911054611788</v>
      </c>
      <c r="E139">
        <f>シミュレーション!$B$3*データ!B139+SQRT(1-シミュレーション!$B$3^2)*データ!C139+2</f>
        <v>2.0411482759088466</v>
      </c>
    </row>
    <row r="140" spans="1:5" ht="13.5">
      <c r="A140">
        <v>139</v>
      </c>
      <c r="B140">
        <f ca="1" t="shared" si="5"/>
        <v>-1.576008799020201</v>
      </c>
      <c r="C140">
        <f ca="1" t="shared" si="5"/>
        <v>-1.8294804249308072</v>
      </c>
      <c r="D140">
        <f t="shared" si="4"/>
        <v>0.42399120097979903</v>
      </c>
      <c r="E140">
        <f>シミュレーション!$B$3*データ!B140+SQRT(1-シミュレーション!$B$3^2)*データ!C140+2</f>
        <v>-0.2158599482641046</v>
      </c>
    </row>
    <row r="141" spans="1:5" ht="13.5">
      <c r="A141">
        <v>140</v>
      </c>
      <c r="B141">
        <f ca="1" t="shared" si="5"/>
        <v>0.9291670721722767</v>
      </c>
      <c r="C141">
        <f ca="1" t="shared" si="5"/>
        <v>0.7614198693772778</v>
      </c>
      <c r="D141">
        <f t="shared" si="4"/>
        <v>2.9291670721722767</v>
      </c>
      <c r="E141">
        <f>シミュレーション!$B$3*データ!B141+SQRT(1-シミュレーション!$B$3^2)*データ!C141+2</f>
        <v>3.168145591376998</v>
      </c>
    </row>
    <row r="142" spans="1:5" ht="13.5">
      <c r="A142">
        <v>141</v>
      </c>
      <c r="B142">
        <f ca="1" t="shared" si="5"/>
        <v>-1.0985240805894136</v>
      </c>
      <c r="C142">
        <f ca="1" t="shared" si="5"/>
        <v>0.6762343218724709</v>
      </c>
      <c r="D142">
        <f t="shared" si="4"/>
        <v>0.9014759194105864</v>
      </c>
      <c r="E142">
        <f>シミュレーション!$B$3*データ!B142+SQRT(1-シミュレーション!$B$3^2)*データ!C142+2</f>
        <v>1.3060920345891134</v>
      </c>
    </row>
    <row r="143" spans="1:5" ht="13.5">
      <c r="A143">
        <v>142</v>
      </c>
      <c r="B143">
        <f ca="1" t="shared" si="5"/>
        <v>-0.2517447228456149</v>
      </c>
      <c r="C143">
        <f ca="1" t="shared" si="5"/>
        <v>0.5072331532574026</v>
      </c>
      <c r="D143">
        <f aca="true" t="shared" si="6" ref="D143:D206">B143+2</f>
        <v>1.7482552771543851</v>
      </c>
      <c r="E143">
        <f>シミュレーション!$B$3*データ!B143+SQRT(1-シミュレーション!$B$3^2)*データ!C143+2</f>
        <v>1.9945275550251962</v>
      </c>
    </row>
    <row r="144" spans="1:5" ht="13.5">
      <c r="A144">
        <v>143</v>
      </c>
      <c r="B144">
        <f ca="1" t="shared" si="5"/>
        <v>-1.9087656255578622</v>
      </c>
      <c r="C144">
        <f ca="1" t="shared" si="5"/>
        <v>0.34724280340014957</v>
      </c>
      <c r="D144">
        <f t="shared" si="6"/>
        <v>0.09123437444213778</v>
      </c>
      <c r="E144">
        <f>シミュレーション!$B$3*データ!B144+SQRT(1-シミュレーション!$B$3^2)*データ!C144+2</f>
        <v>0.4334705658872253</v>
      </c>
    </row>
    <row r="145" spans="1:5" ht="13.5">
      <c r="A145">
        <v>144</v>
      </c>
      <c r="B145">
        <f ca="1" t="shared" si="5"/>
        <v>-0.35786342778010294</v>
      </c>
      <c r="C145">
        <f ca="1" t="shared" si="5"/>
        <v>1.7447837308282033</v>
      </c>
      <c r="D145">
        <f t="shared" si="6"/>
        <v>1.642136572219897</v>
      </c>
      <c r="E145">
        <f>シミュレーション!$B$3*データ!B145+SQRT(1-シミュレーション!$B$3^2)*データ!C145+2</f>
        <v>2.438456511099308</v>
      </c>
    </row>
    <row r="146" spans="1:5" ht="13.5">
      <c r="A146">
        <v>145</v>
      </c>
      <c r="B146">
        <f aca="true" ca="1" t="shared" si="7" ref="B146:C209">NORMSINV(RAND())</f>
        <v>-0.3767570433410583</v>
      </c>
      <c r="C146">
        <f ca="1" t="shared" si="7"/>
        <v>0.7157109394029249</v>
      </c>
      <c r="D146">
        <f t="shared" si="6"/>
        <v>1.6232429566589417</v>
      </c>
      <c r="E146">
        <f>シミュレーション!$B$3*データ!B146+SQRT(1-シミュレーション!$B$3^2)*データ!C146+2</f>
        <v>1.9728898267574386</v>
      </c>
    </row>
    <row r="147" spans="1:5" ht="13.5">
      <c r="A147">
        <v>146</v>
      </c>
      <c r="B147">
        <f ca="1" t="shared" si="7"/>
        <v>0.8350912139576394</v>
      </c>
      <c r="C147">
        <f ca="1" t="shared" si="7"/>
        <v>-2.334563760086894</v>
      </c>
      <c r="D147">
        <f t="shared" si="6"/>
        <v>2.8350912139576394</v>
      </c>
      <c r="E147">
        <f>シミュレーション!$B$3*データ!B147+SQRT(1-シミュレーション!$B$3^2)*データ!C147+2</f>
        <v>1.7339693418147653</v>
      </c>
    </row>
    <row r="148" spans="1:5" ht="13.5">
      <c r="A148">
        <v>147</v>
      </c>
      <c r="B148">
        <f ca="1" t="shared" si="7"/>
        <v>-0.5472156772157177</v>
      </c>
      <c r="C148">
        <f ca="1" t="shared" si="7"/>
        <v>-1.451267053198535</v>
      </c>
      <c r="D148">
        <f t="shared" si="6"/>
        <v>1.4527843227842823</v>
      </c>
      <c r="E148">
        <f>シミュレーション!$B$3*データ!B148+SQRT(1-シミュレーション!$B$3^2)*データ!C148+2</f>
        <v>0.8749132480076061</v>
      </c>
    </row>
    <row r="149" spans="1:5" ht="13.5">
      <c r="A149">
        <v>148</v>
      </c>
      <c r="B149">
        <f ca="1" t="shared" si="7"/>
        <v>0.2756132744252682</v>
      </c>
      <c r="C149">
        <f ca="1" t="shared" si="7"/>
        <v>-1.658354449318722</v>
      </c>
      <c r="D149">
        <f t="shared" si="6"/>
        <v>2.275613274425268</v>
      </c>
      <c r="E149">
        <f>シミュレーション!$B$3*データ!B149+SQRT(1-シミュレーション!$B$3^2)*データ!C149+2</f>
        <v>1.5251920012676061</v>
      </c>
    </row>
    <row r="150" spans="1:5" ht="13.5">
      <c r="A150">
        <v>149</v>
      </c>
      <c r="B150">
        <f ca="1" t="shared" si="7"/>
        <v>0.6287200449150987</v>
      </c>
      <c r="C150">
        <f ca="1" t="shared" si="7"/>
        <v>1.5628984328941442</v>
      </c>
      <c r="D150">
        <f t="shared" si="6"/>
        <v>2.6287200449150987</v>
      </c>
      <c r="E150">
        <f>シミュレーション!$B$3*データ!B150+SQRT(1-シミュレーション!$B$3^2)*データ!C150+2</f>
        <v>3.2470996732239548</v>
      </c>
    </row>
    <row r="151" spans="1:5" ht="13.5">
      <c r="A151">
        <v>150</v>
      </c>
      <c r="B151">
        <f ca="1" t="shared" si="7"/>
        <v>-0.2613546712382231</v>
      </c>
      <c r="C151">
        <f ca="1" t="shared" si="7"/>
        <v>-0.6468758328992408</v>
      </c>
      <c r="D151">
        <f t="shared" si="6"/>
        <v>1.738645328761777</v>
      </c>
      <c r="E151">
        <f>シミュレーション!$B$3*データ!B151+SQRT(1-シミュレーション!$B$3^2)*データ!C151+2</f>
        <v>1.4828141574229499</v>
      </c>
    </row>
    <row r="152" spans="1:5" ht="13.5">
      <c r="A152">
        <v>151</v>
      </c>
      <c r="B152">
        <f ca="1" t="shared" si="7"/>
        <v>-0.16278363546007313</v>
      </c>
      <c r="C152">
        <f ca="1" t="shared" si="7"/>
        <v>0.6167135779833188</v>
      </c>
      <c r="D152">
        <f t="shared" si="6"/>
        <v>1.8372163645399269</v>
      </c>
      <c r="E152">
        <f>シミュレーション!$B$3*データ!B152+SQRT(1-シミュレーション!$B$3^2)*データ!C152+2</f>
        <v>2.122313944439802</v>
      </c>
    </row>
    <row r="153" spans="1:5" ht="13.5">
      <c r="A153">
        <v>152</v>
      </c>
      <c r="B153">
        <f ca="1" t="shared" si="7"/>
        <v>-0.8679990060045384</v>
      </c>
      <c r="C153">
        <f ca="1" t="shared" si="7"/>
        <v>0.5069796316092834</v>
      </c>
      <c r="D153">
        <f t="shared" si="6"/>
        <v>1.1320009939954616</v>
      </c>
      <c r="E153">
        <f>シミュレーション!$B$3*データ!B153+SQRT(1-シミュレーション!$B$3^2)*データ!C153+2</f>
        <v>1.4397881926577498</v>
      </c>
    </row>
    <row r="154" spans="1:5" ht="13.5">
      <c r="A154">
        <v>153</v>
      </c>
      <c r="B154">
        <f ca="1" t="shared" si="7"/>
        <v>-1.0191524779656902</v>
      </c>
      <c r="C154">
        <f ca="1" t="shared" si="7"/>
        <v>-0.5584740847552894</v>
      </c>
      <c r="D154">
        <f t="shared" si="6"/>
        <v>0.9808475220343098</v>
      </c>
      <c r="E154">
        <f>シミュレーション!$B$3*データ!B154+SQRT(1-シミュレーション!$B$3^2)*データ!C154+2</f>
        <v>0.8393295600274113</v>
      </c>
    </row>
    <row r="155" spans="1:5" ht="13.5">
      <c r="A155">
        <v>154</v>
      </c>
      <c r="B155">
        <f ca="1" t="shared" si="7"/>
        <v>-0.7868538887123577</v>
      </c>
      <c r="C155">
        <f ca="1" t="shared" si="7"/>
        <v>-0.14464944797509816</v>
      </c>
      <c r="D155">
        <f t="shared" si="6"/>
        <v>1.2131461112876423</v>
      </c>
      <c r="E155">
        <f>シミュレーション!$B$3*データ!B155+SQRT(1-シミュレーション!$B$3^2)*データ!C155+2</f>
        <v>1.2287802675626383</v>
      </c>
    </row>
    <row r="156" spans="1:5" ht="13.5">
      <c r="A156">
        <v>155</v>
      </c>
      <c r="B156">
        <f ca="1" t="shared" si="7"/>
        <v>1.5864134184084833</v>
      </c>
      <c r="C156">
        <f ca="1" t="shared" si="7"/>
        <v>-1.5271325537469238</v>
      </c>
      <c r="D156">
        <f t="shared" si="6"/>
        <v>3.5864134184084833</v>
      </c>
      <c r="E156">
        <f>シミュレーション!$B$3*データ!B156+SQRT(1-シミュレーション!$B$3^2)*データ!C156+2</f>
        <v>2.7621104290502316</v>
      </c>
    </row>
    <row r="157" spans="1:5" ht="13.5">
      <c r="A157">
        <v>156</v>
      </c>
      <c r="B157">
        <f ca="1" t="shared" si="7"/>
        <v>0.017488446246716194</v>
      </c>
      <c r="C157">
        <f ca="1" t="shared" si="7"/>
        <v>-0.7403787094517611</v>
      </c>
      <c r="D157">
        <f t="shared" si="6"/>
        <v>2.017488446246716</v>
      </c>
      <c r="E157">
        <f>シミュレーション!$B$3*データ!B157+SQRT(1-シミュレーション!$B$3^2)*データ!C157+2</f>
        <v>1.6930160041771158</v>
      </c>
    </row>
    <row r="158" spans="1:5" ht="13.5">
      <c r="A158">
        <v>157</v>
      </c>
      <c r="B158">
        <f ca="1" t="shared" si="7"/>
        <v>-0.056500084610888734</v>
      </c>
      <c r="C158">
        <f ca="1" t="shared" si="7"/>
        <v>-0.1041314590111142</v>
      </c>
      <c r="D158">
        <f t="shared" si="6"/>
        <v>1.9434999153891113</v>
      </c>
      <c r="E158">
        <f>シミュレーション!$B$3*データ!B158+SQRT(1-シミュレーション!$B$3^2)*データ!C158+2</f>
        <v>1.9037600731829107</v>
      </c>
    </row>
    <row r="159" spans="1:5" ht="13.5">
      <c r="A159">
        <v>158</v>
      </c>
      <c r="B159">
        <f ca="1" t="shared" si="7"/>
        <v>-0.10185090104641858</v>
      </c>
      <c r="C159">
        <f ca="1" t="shared" si="7"/>
        <v>-0.3946411197830457</v>
      </c>
      <c r="D159">
        <f t="shared" si="6"/>
        <v>1.8981490989535814</v>
      </c>
      <c r="E159">
        <f>シミュレーション!$B$3*データ!B159+SQRT(1-シミュレーション!$B$3^2)*データ!C159+2</f>
        <v>1.7363141130482207</v>
      </c>
    </row>
    <row r="160" spans="1:5" ht="13.5">
      <c r="A160">
        <v>159</v>
      </c>
      <c r="B160">
        <f ca="1" t="shared" si="7"/>
        <v>0.567581537325168</v>
      </c>
      <c r="C160">
        <f ca="1" t="shared" si="7"/>
        <v>0.41059820432565175</v>
      </c>
      <c r="D160">
        <f t="shared" si="6"/>
        <v>2.567581537325168</v>
      </c>
      <c r="E160">
        <f>シミュレーション!$B$3*データ!B160+SQRT(1-シミュレーション!$B$3^2)*データ!C160+2</f>
        <v>2.6897989914981295</v>
      </c>
    </row>
    <row r="161" spans="1:5" ht="13.5">
      <c r="A161">
        <v>160</v>
      </c>
      <c r="B161">
        <f ca="1" t="shared" si="7"/>
        <v>-0.3624461442086613</v>
      </c>
      <c r="C161">
        <f ca="1" t="shared" si="7"/>
        <v>-1.119578882935457</v>
      </c>
      <c r="D161">
        <f t="shared" si="6"/>
        <v>1.6375538557913387</v>
      </c>
      <c r="E161">
        <f>シミュレーション!$B$3*データ!B161+SQRT(1-シミュレーション!$B$3^2)*データ!C161+2</f>
        <v>1.1857853492084238</v>
      </c>
    </row>
    <row r="162" spans="1:5" ht="13.5">
      <c r="A162">
        <v>161</v>
      </c>
      <c r="B162">
        <f ca="1" t="shared" si="7"/>
        <v>-1.0375651982030831</v>
      </c>
      <c r="C162">
        <f ca="1" t="shared" si="7"/>
        <v>0.744580574973952</v>
      </c>
      <c r="D162">
        <f t="shared" si="6"/>
        <v>0.9624348017969169</v>
      </c>
      <c r="E162">
        <f>シミュレーション!$B$3*データ!B162+SQRT(1-シミュレーション!$B$3^2)*データ!C162+2</f>
        <v>1.3907464697807117</v>
      </c>
    </row>
    <row r="163" spans="1:5" ht="13.5">
      <c r="A163">
        <v>162</v>
      </c>
      <c r="B163">
        <f ca="1" t="shared" si="7"/>
        <v>-0.13666408449353185</v>
      </c>
      <c r="C163">
        <f ca="1" t="shared" si="7"/>
        <v>1.4154102245811373</v>
      </c>
      <c r="D163">
        <f t="shared" si="6"/>
        <v>1.8633359155064682</v>
      </c>
      <c r="E163">
        <f>シミュレーション!$B$3*データ!B163+SQRT(1-シミュレーション!$B$3^2)*データ!C163+2</f>
        <v>2.49396533721616</v>
      </c>
    </row>
    <row r="164" spans="1:5" ht="13.5">
      <c r="A164">
        <v>163</v>
      </c>
      <c r="B164">
        <f ca="1" t="shared" si="7"/>
        <v>0.044449279812397435</v>
      </c>
      <c r="C164">
        <f ca="1" t="shared" si="7"/>
        <v>0.8697156772541348</v>
      </c>
      <c r="D164">
        <f t="shared" si="6"/>
        <v>2.0444492798123974</v>
      </c>
      <c r="E164">
        <f>シミュレーション!$B$3*データ!B164+SQRT(1-シミュレーション!$B$3^2)*データ!C164+2</f>
        <v>2.4191046265075387</v>
      </c>
    </row>
    <row r="165" spans="1:5" ht="13.5">
      <c r="A165">
        <v>164</v>
      </c>
      <c r="B165">
        <f ca="1" t="shared" si="7"/>
        <v>-0.40381792132393457</v>
      </c>
      <c r="C165">
        <f ca="1" t="shared" si="7"/>
        <v>0.04802814146387391</v>
      </c>
      <c r="D165">
        <f t="shared" si="6"/>
        <v>1.5961820786760654</v>
      </c>
      <c r="E165">
        <f>シミュレーション!$B$3*データ!B165+SQRT(1-シミュレーション!$B$3^2)*データ!C165+2</f>
        <v>1.6574988523171692</v>
      </c>
    </row>
    <row r="166" spans="1:5" ht="13.5">
      <c r="A166">
        <v>165</v>
      </c>
      <c r="B166">
        <f ca="1" t="shared" si="7"/>
        <v>0.9029713510244619</v>
      </c>
      <c r="C166">
        <f ca="1" t="shared" si="7"/>
        <v>-0.4975254341843538</v>
      </c>
      <c r="D166">
        <f t="shared" si="6"/>
        <v>2.902971351024462</v>
      </c>
      <c r="E166">
        <f>シミュレーション!$B$3*データ!B166+SQRT(1-シミュレーション!$B$3^2)*データ!C166+2</f>
        <v>2.5958079069769364</v>
      </c>
    </row>
    <row r="167" spans="1:5" ht="13.5">
      <c r="A167">
        <v>166</v>
      </c>
      <c r="B167">
        <f ca="1" t="shared" si="7"/>
        <v>1.3870794646209106</v>
      </c>
      <c r="C167">
        <f ca="1" t="shared" si="7"/>
        <v>1.4461693353950977</v>
      </c>
      <c r="D167">
        <f t="shared" si="6"/>
        <v>3.3870794646209106</v>
      </c>
      <c r="E167">
        <f>シミュレーション!$B$3*データ!B167+SQRT(1-シミュレーション!$B$3^2)*データ!C167+2</f>
        <v>3.87874211698228</v>
      </c>
    </row>
    <row r="168" spans="1:5" ht="13.5">
      <c r="A168">
        <v>167</v>
      </c>
      <c r="B168">
        <f ca="1" t="shared" si="7"/>
        <v>0.9236873665940948</v>
      </c>
      <c r="C168">
        <f ca="1" t="shared" si="7"/>
        <v>0.8383904059883207</v>
      </c>
      <c r="D168">
        <f t="shared" si="6"/>
        <v>2.923687366594095</v>
      </c>
      <c r="E168">
        <f>シミュレーション!$B$3*データ!B168+SQRT(1-シミュレーション!$B$3^2)*データ!C168+2</f>
        <v>3.196764535428398</v>
      </c>
    </row>
    <row r="169" spans="1:5" ht="13.5">
      <c r="A169">
        <v>168</v>
      </c>
      <c r="B169">
        <f ca="1" t="shared" si="7"/>
        <v>-1.177795638795942</v>
      </c>
      <c r="C169">
        <f ca="1" t="shared" si="7"/>
        <v>-0.7557150638604071</v>
      </c>
      <c r="D169">
        <f t="shared" si="6"/>
        <v>0.8222043612040579</v>
      </c>
      <c r="E169">
        <f>シミュレーション!$B$3*データ!B169+SQRT(1-シミュレーション!$B$3^2)*データ!C169+2</f>
        <v>0.610575365735762</v>
      </c>
    </row>
    <row r="170" spans="1:5" ht="13.5">
      <c r="A170">
        <v>169</v>
      </c>
      <c r="B170">
        <f ca="1" t="shared" si="7"/>
        <v>-1.6246076484094374</v>
      </c>
      <c r="C170">
        <f ca="1" t="shared" si="7"/>
        <v>-1.2087184586562216</v>
      </c>
      <c r="D170">
        <f t="shared" si="6"/>
        <v>0.3753923515905626</v>
      </c>
      <c r="E170">
        <f>シミュレーション!$B$3*データ!B170+SQRT(1-シミュレーション!$B$3^2)*データ!C170+2</f>
        <v>0.010984955184034861</v>
      </c>
    </row>
    <row r="171" spans="1:5" ht="13.5">
      <c r="A171">
        <v>170</v>
      </c>
      <c r="B171">
        <f ca="1" t="shared" si="7"/>
        <v>0.7355322395596886</v>
      </c>
      <c r="C171">
        <f ca="1" t="shared" si="7"/>
        <v>-0.03681179805425927</v>
      </c>
      <c r="D171">
        <f t="shared" si="6"/>
        <v>2.7355322395596886</v>
      </c>
      <c r="E171">
        <f>シミュレーション!$B$3*データ!B171+SQRT(1-シミュレーション!$B$3^2)*データ!C171+2</f>
        <v>2.6459331248388653</v>
      </c>
    </row>
    <row r="172" spans="1:5" ht="13.5">
      <c r="A172">
        <v>171</v>
      </c>
      <c r="B172">
        <f ca="1" t="shared" si="7"/>
        <v>0.03456079866737127</v>
      </c>
      <c r="C172">
        <f ca="1" t="shared" si="7"/>
        <v>-1.300891199207399</v>
      </c>
      <c r="D172">
        <f t="shared" si="6"/>
        <v>2.0345607986673713</v>
      </c>
      <c r="E172">
        <f>シミュレーション!$B$3*データ!B172+SQRT(1-シミュレーション!$B$3^2)*データ!C172+2</f>
        <v>1.464059391411985</v>
      </c>
    </row>
    <row r="173" spans="1:5" ht="13.5">
      <c r="A173">
        <v>172</v>
      </c>
      <c r="B173">
        <f ca="1" t="shared" si="7"/>
        <v>-0.2838680757122347</v>
      </c>
      <c r="C173">
        <f ca="1" t="shared" si="7"/>
        <v>-0.6050549927749671</v>
      </c>
      <c r="D173">
        <f t="shared" si="6"/>
        <v>1.7161319242877653</v>
      </c>
      <c r="E173">
        <f>シミュレーション!$B$3*データ!B173+SQRT(1-シミュレーション!$B$3^2)*データ!C173+2</f>
        <v>1.4807813749799075</v>
      </c>
    </row>
    <row r="174" spans="1:5" ht="13.5">
      <c r="A174">
        <v>173</v>
      </c>
      <c r="B174">
        <f ca="1" t="shared" si="7"/>
        <v>-1.113025973609183</v>
      </c>
      <c r="C174">
        <f ca="1" t="shared" si="7"/>
        <v>1.3774069884675555</v>
      </c>
      <c r="D174">
        <f t="shared" si="6"/>
        <v>0.886974026390817</v>
      </c>
      <c r="E174">
        <f>シミュレーション!$B$3*データ!B174+SQRT(1-シミュレーション!$B$3^2)*データ!C174+2</f>
        <v>1.598674410437412</v>
      </c>
    </row>
    <row r="175" spans="1:5" ht="13.5">
      <c r="A175">
        <v>174</v>
      </c>
      <c r="B175">
        <f ca="1" t="shared" si="7"/>
        <v>-0.39423639464075677</v>
      </c>
      <c r="C175">
        <f ca="1" t="shared" si="7"/>
        <v>-0.8901270120986737</v>
      </c>
      <c r="D175">
        <f t="shared" si="6"/>
        <v>1.6057636053592432</v>
      </c>
      <c r="E175">
        <f>シミュレーション!$B$3*データ!B175+SQRT(1-シミュレーション!$B$3^2)*データ!C175+2</f>
        <v>1.2571898755579265</v>
      </c>
    </row>
    <row r="176" spans="1:5" ht="13.5">
      <c r="A176">
        <v>175</v>
      </c>
      <c r="B176">
        <f ca="1" t="shared" si="7"/>
        <v>0.7771313903504051</v>
      </c>
      <c r="C176">
        <f ca="1" t="shared" si="7"/>
        <v>1.4475608622888103</v>
      </c>
      <c r="D176">
        <f t="shared" si="6"/>
        <v>2.777131390350405</v>
      </c>
      <c r="E176">
        <f>シミュレーション!$B$3*データ!B176+SQRT(1-シミュレーション!$B$3^2)*データ!C176+2</f>
        <v>3.3303954026495166</v>
      </c>
    </row>
    <row r="177" spans="1:5" ht="13.5">
      <c r="A177">
        <v>176</v>
      </c>
      <c r="B177">
        <f ca="1" t="shared" si="7"/>
        <v>0.6231221050256863</v>
      </c>
      <c r="C177">
        <f ca="1" t="shared" si="7"/>
        <v>1.3605335880129132</v>
      </c>
      <c r="D177">
        <f t="shared" si="6"/>
        <v>2.6231221050256863</v>
      </c>
      <c r="E177">
        <f>シミュレーション!$B$3*データ!B177+SQRT(1-シミュレーション!$B$3^2)*データ!C177+2</f>
        <v>3.1538527364672264</v>
      </c>
    </row>
    <row r="178" spans="1:5" ht="13.5">
      <c r="A178">
        <v>177</v>
      </c>
      <c r="B178">
        <f ca="1" t="shared" si="7"/>
        <v>-0.13013391253480222</v>
      </c>
      <c r="C178">
        <f ca="1" t="shared" si="7"/>
        <v>-0.5860931651113788</v>
      </c>
      <c r="D178">
        <f t="shared" si="6"/>
        <v>1.8698660874651978</v>
      </c>
      <c r="E178">
        <f>シミュレーション!$B$3*データ!B178+SQRT(1-シミュレーション!$B$3^2)*データ!C178+2</f>
        <v>1.6274073908966382</v>
      </c>
    </row>
    <row r="179" spans="1:5" ht="13.5">
      <c r="A179">
        <v>178</v>
      </c>
      <c r="B179">
        <f ca="1" t="shared" si="7"/>
        <v>-0.38436610338976607</v>
      </c>
      <c r="C179">
        <f ca="1" t="shared" si="7"/>
        <v>-1.7855563783086836</v>
      </c>
      <c r="D179">
        <f t="shared" si="6"/>
        <v>1.615633896610234</v>
      </c>
      <c r="E179">
        <f>シミュレーション!$B$3*データ!B179+SQRT(1-シミュレーション!$B$3^2)*データ!C179+2</f>
        <v>0.8757645258450073</v>
      </c>
    </row>
    <row r="180" spans="1:5" ht="13.5">
      <c r="A180">
        <v>179</v>
      </c>
      <c r="B180">
        <f ca="1" t="shared" si="7"/>
        <v>-0.18545165403338615</v>
      </c>
      <c r="C180">
        <f ca="1" t="shared" si="7"/>
        <v>-0.6644120276178</v>
      </c>
      <c r="D180">
        <f t="shared" si="6"/>
        <v>1.8145483459666139</v>
      </c>
      <c r="E180">
        <f>シミュレーション!$B$3*データ!B180+SQRT(1-シミュレーション!$B$3^2)*データ!C180+2</f>
        <v>1.543483022844058</v>
      </c>
    </row>
    <row r="181" spans="1:5" ht="13.5">
      <c r="A181">
        <v>180</v>
      </c>
      <c r="B181">
        <f ca="1" t="shared" si="7"/>
        <v>-2.0896732166875154</v>
      </c>
      <c r="C181">
        <f ca="1" t="shared" si="7"/>
        <v>-0.9630934982851613</v>
      </c>
      <c r="D181">
        <f t="shared" si="6"/>
        <v>-0.08967321668751538</v>
      </c>
      <c r="E181">
        <f>シミュレーション!$B$3*データ!B181+SQRT(1-シミュレーション!$B$3^2)*データ!C181+2</f>
        <v>-0.3005086182393719</v>
      </c>
    </row>
    <row r="182" spans="1:5" ht="13.5">
      <c r="A182">
        <v>181</v>
      </c>
      <c r="B182">
        <f ca="1" t="shared" si="7"/>
        <v>0.49060531637223903</v>
      </c>
      <c r="C182">
        <f ca="1" t="shared" si="7"/>
        <v>0.01391299520037137</v>
      </c>
      <c r="D182">
        <f t="shared" si="6"/>
        <v>2.490605316372239</v>
      </c>
      <c r="E182">
        <f>シミュレーション!$B$3*データ!B182+SQRT(1-シミュレーション!$B$3^2)*データ!C182+2</f>
        <v>2.4476093187430537</v>
      </c>
    </row>
    <row r="183" spans="1:5" ht="13.5">
      <c r="A183">
        <v>182</v>
      </c>
      <c r="B183">
        <f ca="1" t="shared" si="7"/>
        <v>-0.764318883739179</v>
      </c>
      <c r="C183">
        <f ca="1" t="shared" si="7"/>
        <v>0.8456663636025041</v>
      </c>
      <c r="D183">
        <f t="shared" si="6"/>
        <v>1.235681116260821</v>
      </c>
      <c r="E183">
        <f>シミュレーション!$B$3*データ!B183+SQRT(1-シミュレーション!$B$3^2)*データ!C183+2</f>
        <v>1.6807304265242227</v>
      </c>
    </row>
    <row r="184" spans="1:5" ht="13.5">
      <c r="A184">
        <v>183</v>
      </c>
      <c r="B184">
        <f ca="1" t="shared" si="7"/>
        <v>-1.1954853107454255</v>
      </c>
      <c r="C184">
        <f ca="1" t="shared" si="7"/>
        <v>1.5793739294167608</v>
      </c>
      <c r="D184">
        <f t="shared" si="6"/>
        <v>0.8045146892545745</v>
      </c>
      <c r="E184">
        <f>シミュレーション!$B$3*データ!B184+SQRT(1-シミュレーション!$B$3^2)*データ!C184+2</f>
        <v>1.6124963555681568</v>
      </c>
    </row>
    <row r="185" spans="1:5" ht="13.5">
      <c r="A185">
        <v>184</v>
      </c>
      <c r="B185">
        <f ca="1" t="shared" si="7"/>
        <v>-0.9007567314256448</v>
      </c>
      <c r="C185">
        <f ca="1" t="shared" si="7"/>
        <v>1.2167902241344564</v>
      </c>
      <c r="D185">
        <f t="shared" si="6"/>
        <v>1.0992432685743552</v>
      </c>
      <c r="E185">
        <f>シミュレーション!$B$3*データ!B185+SQRT(1-シミュレーション!$B$3^2)*データ!C185+2</f>
        <v>1.7197055039659497</v>
      </c>
    </row>
    <row r="186" spans="1:5" ht="13.5">
      <c r="A186">
        <v>185</v>
      </c>
      <c r="B186">
        <f ca="1" t="shared" si="7"/>
        <v>0.872109922056552</v>
      </c>
      <c r="C186">
        <f ca="1" t="shared" si="7"/>
        <v>0.7168682714109309</v>
      </c>
      <c r="D186">
        <f t="shared" si="6"/>
        <v>2.872109922056552</v>
      </c>
      <c r="E186">
        <f>シミュレーション!$B$3*データ!B186+SQRT(1-シミュレーション!$B$3^2)*データ!C186+2</f>
        <v>3.0973745649419904</v>
      </c>
    </row>
    <row r="187" spans="1:5" ht="13.5">
      <c r="A187">
        <v>186</v>
      </c>
      <c r="B187">
        <f ca="1" t="shared" si="7"/>
        <v>-0.5010429049434606</v>
      </c>
      <c r="C187">
        <f ca="1" t="shared" si="7"/>
        <v>0.6773063887521857</v>
      </c>
      <c r="D187">
        <f t="shared" si="6"/>
        <v>1.4989570950565394</v>
      </c>
      <c r="E187">
        <f>シミュレーション!$B$3*データ!B187+SQRT(1-シミュレーション!$B$3^2)*データ!C187+2</f>
        <v>1.8442923957894104</v>
      </c>
    </row>
    <row r="188" spans="1:5" ht="13.5">
      <c r="A188">
        <v>187</v>
      </c>
      <c r="B188">
        <f ca="1" t="shared" si="7"/>
        <v>0.6547259090439184</v>
      </c>
      <c r="C188">
        <f ca="1" t="shared" si="7"/>
        <v>1.135451839218149</v>
      </c>
      <c r="D188">
        <f t="shared" si="6"/>
        <v>2.6547259090439184</v>
      </c>
      <c r="E188">
        <f>シミュレーション!$B$3*データ!B188+SQRT(1-シミュレーション!$B$3^2)*データ!C188+2</f>
        <v>3.084185300380457</v>
      </c>
    </row>
    <row r="189" spans="1:5" ht="13.5">
      <c r="A189">
        <v>188</v>
      </c>
      <c r="B189">
        <f ca="1" t="shared" si="7"/>
        <v>-0.8138113116729073</v>
      </c>
      <c r="C189">
        <f ca="1" t="shared" si="7"/>
        <v>0.7172332061600173</v>
      </c>
      <c r="D189">
        <f t="shared" si="6"/>
        <v>1.1861886883270927</v>
      </c>
      <c r="E189">
        <f>シミュレーション!$B$3*データ!B189+SQRT(1-シミュレーション!$B$3^2)*データ!C189+2</f>
        <v>1.5802045259547022</v>
      </c>
    </row>
    <row r="190" spans="1:5" ht="13.5">
      <c r="A190">
        <v>189</v>
      </c>
      <c r="B190">
        <f ca="1" t="shared" si="7"/>
        <v>-0.21359710444812663</v>
      </c>
      <c r="C190">
        <f ca="1" t="shared" si="7"/>
        <v>-1.0170447239943314</v>
      </c>
      <c r="D190">
        <f t="shared" si="6"/>
        <v>1.7864028955518734</v>
      </c>
      <c r="E190">
        <f>シミュレーション!$B$3*データ!B190+SQRT(1-シミュレーション!$B$3^2)*データ!C190+2</f>
        <v>1.3644430887014354</v>
      </c>
    </row>
    <row r="191" spans="1:5" ht="13.5">
      <c r="A191">
        <v>190</v>
      </c>
      <c r="B191">
        <f ca="1" t="shared" si="7"/>
        <v>-0.8222264114010613</v>
      </c>
      <c r="C191">
        <f ca="1" t="shared" si="7"/>
        <v>-0.9558402780385222</v>
      </c>
      <c r="D191">
        <f t="shared" si="6"/>
        <v>1.1777735885989387</v>
      </c>
      <c r="E191">
        <f>シミュレーション!$B$3*データ!B191+SQRT(1-シミュレーション!$B$3^2)*データ!C191+2</f>
        <v>0.843355111925471</v>
      </c>
    </row>
    <row r="192" spans="1:5" ht="13.5">
      <c r="A192">
        <v>191</v>
      </c>
      <c r="B192">
        <f ca="1" t="shared" si="7"/>
        <v>0.3112040758423973</v>
      </c>
      <c r="C192">
        <f ca="1" t="shared" si="7"/>
        <v>0.2931665221694857</v>
      </c>
      <c r="D192">
        <f t="shared" si="6"/>
        <v>2.3112040758423973</v>
      </c>
      <c r="E192">
        <f>シミュレーション!$B$3*データ!B192+SQRT(1-シミュレーション!$B$3^2)*データ!C192+2</f>
        <v>2.407871992634764</v>
      </c>
    </row>
    <row r="193" spans="1:5" ht="13.5">
      <c r="A193">
        <v>192</v>
      </c>
      <c r="B193">
        <f ca="1" t="shared" si="7"/>
        <v>-1.3045792002230883</v>
      </c>
      <c r="C193">
        <f ca="1" t="shared" si="7"/>
        <v>-0.824580865810276</v>
      </c>
      <c r="D193">
        <f t="shared" si="6"/>
        <v>0.6954207997769117</v>
      </c>
      <c r="E193">
        <f>シミュレーション!$B$3*データ!B193+SQRT(1-シミュレーション!$B$3^2)*データ!C193+2</f>
        <v>0.4664522533147939</v>
      </c>
    </row>
    <row r="194" spans="1:5" ht="13.5">
      <c r="A194">
        <v>193</v>
      </c>
      <c r="B194">
        <f ca="1" t="shared" si="7"/>
        <v>0.24932433007052168</v>
      </c>
      <c r="C194">
        <f ca="1" t="shared" si="7"/>
        <v>0.09797304301173426</v>
      </c>
      <c r="D194">
        <f t="shared" si="6"/>
        <v>2.2493243300705217</v>
      </c>
      <c r="E194">
        <f>シミュレーション!$B$3*データ!B194+SQRT(1-シミュレーション!$B$3^2)*データ!C194+2</f>
        <v>2.267097356431401</v>
      </c>
    </row>
    <row r="195" spans="1:5" ht="13.5">
      <c r="A195">
        <v>194</v>
      </c>
      <c r="B195">
        <f ca="1" t="shared" si="7"/>
        <v>1.704074747976847</v>
      </c>
      <c r="C195">
        <f ca="1" t="shared" si="7"/>
        <v>-0.5687149950972525</v>
      </c>
      <c r="D195">
        <f t="shared" si="6"/>
        <v>3.704074747976847</v>
      </c>
      <c r="E195">
        <f>シミュレーション!$B$3*データ!B195+SQRT(1-シミュレーション!$B$3^2)*データ!C195+2</f>
        <v>3.285770154048647</v>
      </c>
    </row>
    <row r="196" spans="1:5" ht="13.5">
      <c r="A196">
        <v>195</v>
      </c>
      <c r="B196">
        <f ca="1" t="shared" si="7"/>
        <v>2.1274627215461805</v>
      </c>
      <c r="C196">
        <f ca="1" t="shared" si="7"/>
        <v>-0.5507172318175435</v>
      </c>
      <c r="D196">
        <f t="shared" si="6"/>
        <v>4.1274627215461805</v>
      </c>
      <c r="E196">
        <f>シミュレーション!$B$3*データ!B196+SQRT(1-シミュレーション!$B$3^2)*データ!C196+2</f>
        <v>3.674664373395649</v>
      </c>
    </row>
    <row r="197" spans="1:5" ht="13.5">
      <c r="A197">
        <v>196</v>
      </c>
      <c r="B197">
        <f ca="1" t="shared" si="7"/>
        <v>-0.5980064088362269</v>
      </c>
      <c r="C197">
        <f ca="1" t="shared" si="7"/>
        <v>-0.9245900400856044</v>
      </c>
      <c r="D197">
        <f t="shared" si="6"/>
        <v>1.401993591163773</v>
      </c>
      <c r="E197">
        <f>シミュレーション!$B$3*データ!B197+SQRT(1-シミュレーション!$B$3^2)*データ!C197+2</f>
        <v>1.0587747771536589</v>
      </c>
    </row>
    <row r="198" spans="1:5" ht="13.5">
      <c r="A198">
        <v>197</v>
      </c>
      <c r="B198">
        <f ca="1" t="shared" si="7"/>
        <v>-0.4762728167406749</v>
      </c>
      <c r="C198">
        <f ca="1" t="shared" si="7"/>
        <v>1.163652996183373</v>
      </c>
      <c r="D198">
        <f t="shared" si="6"/>
        <v>1.523727183259325</v>
      </c>
      <c r="E198">
        <f>シミュレーション!$B$3*データ!B198+SQRT(1-シミュレーション!$B$3^2)*データ!C198+2</f>
        <v>2.078579046504557</v>
      </c>
    </row>
    <row r="199" spans="1:5" ht="13.5">
      <c r="A199">
        <v>198</v>
      </c>
      <c r="B199">
        <f ca="1" t="shared" si="7"/>
        <v>-0.590459876548266</v>
      </c>
      <c r="C199">
        <f ca="1" t="shared" si="7"/>
        <v>1.7747834135661833</v>
      </c>
      <c r="D199">
        <f t="shared" si="6"/>
        <v>1.409540123451734</v>
      </c>
      <c r="E199">
        <f>シミュレーション!$B$3*データ!B199+SQRT(1-シミュレーション!$B$3^2)*データ!C199+2</f>
        <v>2.242196265747275</v>
      </c>
    </row>
    <row r="200" spans="1:5" ht="13.5">
      <c r="A200">
        <v>199</v>
      </c>
      <c r="B200">
        <f ca="1" t="shared" si="7"/>
        <v>-0.4130936304136412</v>
      </c>
      <c r="C200">
        <f ca="1" t="shared" si="7"/>
        <v>-1.3864155334886163</v>
      </c>
      <c r="D200">
        <f t="shared" si="6"/>
        <v>1.5869063695863588</v>
      </c>
      <c r="E200">
        <f>シミュレーション!$B$3*データ!B200+SQRT(1-シミュレーション!$B$3^2)*データ!C200+2</f>
        <v>1.023891212204532</v>
      </c>
    </row>
    <row r="201" spans="1:5" ht="13.5">
      <c r="A201">
        <v>200</v>
      </c>
      <c r="B201">
        <f ca="1" t="shared" si="7"/>
        <v>-0.023616166799911298</v>
      </c>
      <c r="C201">
        <f ca="1" t="shared" si="7"/>
        <v>-0.873992576089222</v>
      </c>
      <c r="D201">
        <f t="shared" si="6"/>
        <v>1.9763838332000887</v>
      </c>
      <c r="E201">
        <f>シミュレーション!$B$3*データ!B201+SQRT(1-シミュレーション!$B$3^2)*データ!C201+2</f>
        <v>1.5977809182223097</v>
      </c>
    </row>
    <row r="202" spans="1:5" ht="13.5">
      <c r="A202">
        <v>201</v>
      </c>
      <c r="B202">
        <f ca="1" t="shared" si="7"/>
        <v>0.31438048608833924</v>
      </c>
      <c r="C202">
        <f ca="1" t="shared" si="7"/>
        <v>-0.09444647730560973</v>
      </c>
      <c r="D202">
        <f t="shared" si="6"/>
        <v>2.3143804860883392</v>
      </c>
      <c r="E202">
        <f>シミュレーション!$B$3*データ!B202+SQRT(1-シミュレーション!$B$3^2)*データ!C202+2</f>
        <v>2.241774172464649</v>
      </c>
    </row>
    <row r="203" spans="1:5" ht="13.5">
      <c r="A203">
        <v>202</v>
      </c>
      <c r="B203">
        <f ca="1" t="shared" si="7"/>
        <v>-0.7877838470449205</v>
      </c>
      <c r="C203">
        <f ca="1" t="shared" si="7"/>
        <v>0.73121100285789</v>
      </c>
      <c r="D203">
        <f t="shared" si="6"/>
        <v>1.2122161529550795</v>
      </c>
      <c r="E203">
        <f>シミュレーション!$B$3*データ!B203+SQRT(1-シミュレーション!$B$3^2)*データ!C203+2</f>
        <v>1.6097220244458288</v>
      </c>
    </row>
    <row r="204" spans="1:5" ht="13.5">
      <c r="A204">
        <v>203</v>
      </c>
      <c r="B204">
        <f ca="1" t="shared" si="7"/>
        <v>0.11402676136640366</v>
      </c>
      <c r="C204">
        <f ca="1" t="shared" si="7"/>
        <v>0.01104695002140943</v>
      </c>
      <c r="D204">
        <f t="shared" si="6"/>
        <v>2.1140267613664037</v>
      </c>
      <c r="E204">
        <f>シミュレーション!$B$3*データ!B204+SQRT(1-シミュレーション!$B$3^2)*データ!C204+2</f>
        <v>2.10743933910753</v>
      </c>
    </row>
    <row r="205" spans="1:5" ht="13.5">
      <c r="A205">
        <v>204</v>
      </c>
      <c r="B205">
        <f ca="1" t="shared" si="7"/>
        <v>2.409724402241409</v>
      </c>
      <c r="C205">
        <f ca="1" t="shared" si="7"/>
        <v>0.8957977115642279</v>
      </c>
      <c r="D205">
        <f t="shared" si="6"/>
        <v>4.409724402241409</v>
      </c>
      <c r="E205">
        <f>シミュレーション!$B$3*データ!B205+SQRT(1-シミュレーション!$B$3^2)*データ!C205+2</f>
        <v>4.559221131873615</v>
      </c>
    </row>
    <row r="206" spans="1:5" ht="13.5">
      <c r="A206">
        <v>205</v>
      </c>
      <c r="B206">
        <f ca="1" t="shared" si="7"/>
        <v>0.13555791156250052</v>
      </c>
      <c r="C206">
        <f ca="1" t="shared" si="7"/>
        <v>-0.8169422471837606</v>
      </c>
      <c r="D206">
        <f t="shared" si="6"/>
        <v>2.1355579115625005</v>
      </c>
      <c r="E206">
        <f>シミュレーション!$B$3*データ!B206+SQRT(1-シミュレーション!$B$3^2)*データ!C206+2</f>
        <v>1.7659052505879467</v>
      </c>
    </row>
    <row r="207" spans="1:5" ht="13.5">
      <c r="A207">
        <v>206</v>
      </c>
      <c r="B207">
        <f ca="1" t="shared" si="7"/>
        <v>1.8485479813534766</v>
      </c>
      <c r="C207">
        <f ca="1" t="shared" si="7"/>
        <v>-0.32202024158323184</v>
      </c>
      <c r="D207">
        <f aca="true" t="shared" si="8" ref="D207:D270">B207+2</f>
        <v>3.8485479813534766</v>
      </c>
      <c r="E207">
        <f>シミュレーション!$B$3*データ!B207+SQRT(1-シミュレーション!$B$3^2)*データ!C207+2</f>
        <v>3.523327814134543</v>
      </c>
    </row>
    <row r="208" spans="1:5" ht="13.5">
      <c r="A208">
        <v>207</v>
      </c>
      <c r="B208">
        <f ca="1" t="shared" si="7"/>
        <v>0.010531948646530509</v>
      </c>
      <c r="C208">
        <f ca="1" t="shared" si="7"/>
        <v>1.9762592273764312</v>
      </c>
      <c r="D208">
        <f t="shared" si="8"/>
        <v>2.0105319486465305</v>
      </c>
      <c r="E208">
        <f>シミュレーション!$B$3*データ!B208+SQRT(1-シミュレーション!$B$3^2)*データ!C208+2</f>
        <v>2.8709101796192407</v>
      </c>
    </row>
    <row r="209" spans="1:5" ht="13.5">
      <c r="A209">
        <v>208</v>
      </c>
      <c r="B209">
        <f ca="1" t="shared" si="7"/>
        <v>1.2400050763972104</v>
      </c>
      <c r="C209">
        <f ca="1" t="shared" si="7"/>
        <v>0.20490915630944073</v>
      </c>
      <c r="D209">
        <f t="shared" si="8"/>
        <v>3.2400050763972104</v>
      </c>
      <c r="E209">
        <f>シミュレーション!$B$3*データ!B209+SQRT(1-シミュレーション!$B$3^2)*データ!C209+2</f>
        <v>3.205322399253393</v>
      </c>
    </row>
    <row r="210" spans="1:5" ht="13.5">
      <c r="A210">
        <v>209</v>
      </c>
      <c r="B210">
        <f aca="true" ca="1" t="shared" si="9" ref="B210:C273">NORMSINV(RAND())</f>
        <v>1.7918137018568814</v>
      </c>
      <c r="C210">
        <f ca="1" t="shared" si="9"/>
        <v>1.5892055671429262</v>
      </c>
      <c r="D210">
        <f t="shared" si="8"/>
        <v>3.7918137018568814</v>
      </c>
      <c r="E210">
        <f>シミュレーション!$B$3*データ!B210+SQRT(1-シミュレーション!$B$3^2)*データ!C210+2</f>
        <v>4.3053509784400195</v>
      </c>
    </row>
    <row r="211" spans="1:5" ht="13.5">
      <c r="A211">
        <v>210</v>
      </c>
      <c r="B211">
        <f ca="1" t="shared" si="9"/>
        <v>-0.9633299669076223</v>
      </c>
      <c r="C211">
        <f ca="1" t="shared" si="9"/>
        <v>-1.2506757229857612</v>
      </c>
      <c r="D211">
        <f t="shared" si="8"/>
        <v>1.0366700330923777</v>
      </c>
      <c r="E211">
        <f>シミュレーション!$B$3*データ!B211+SQRT(1-シミュレーション!$B$3^2)*データ!C211+2</f>
        <v>0.5878461210196799</v>
      </c>
    </row>
    <row r="212" spans="1:5" ht="13.5">
      <c r="A212">
        <v>211</v>
      </c>
      <c r="B212">
        <f ca="1" t="shared" si="9"/>
        <v>0.22206222638487816</v>
      </c>
      <c r="C212">
        <f ca="1" t="shared" si="9"/>
        <v>0.3937884685001336</v>
      </c>
      <c r="D212">
        <f t="shared" si="8"/>
        <v>2.222062226384878</v>
      </c>
      <c r="E212">
        <f>シミュレーション!$B$3*データ!B212+SQRT(1-シミュレーション!$B$3^2)*データ!C212+2</f>
        <v>2.3715044176787634</v>
      </c>
    </row>
    <row r="213" spans="1:5" ht="13.5">
      <c r="A213">
        <v>212</v>
      </c>
      <c r="B213">
        <f ca="1" t="shared" si="9"/>
        <v>0.28446947908378206</v>
      </c>
      <c r="C213">
        <f ca="1" t="shared" si="9"/>
        <v>-0.21300820662872866</v>
      </c>
      <c r="D213">
        <f t="shared" si="8"/>
        <v>2.284469479083782</v>
      </c>
      <c r="E213">
        <f>シミュレーション!$B$3*データ!B213+SQRT(1-シミュレーション!$B$3^2)*データ!C213+2</f>
        <v>2.163174406491458</v>
      </c>
    </row>
    <row r="214" spans="1:5" ht="13.5">
      <c r="A214">
        <v>213</v>
      </c>
      <c r="B214">
        <f ca="1" t="shared" si="9"/>
        <v>-0.2183367087127408</v>
      </c>
      <c r="C214">
        <f ca="1" t="shared" si="9"/>
        <v>-2.2109452402219176</v>
      </c>
      <c r="D214">
        <f t="shared" si="8"/>
        <v>1.7816632912872592</v>
      </c>
      <c r="E214">
        <f>シミュレーション!$B$3*データ!B214+SQRT(1-シミュレーション!$B$3^2)*データ!C214+2</f>
        <v>0.8397682749755737</v>
      </c>
    </row>
    <row r="215" spans="1:5" ht="13.5">
      <c r="A215">
        <v>214</v>
      </c>
      <c r="B215">
        <f ca="1" t="shared" si="9"/>
        <v>2.215001586591825</v>
      </c>
      <c r="C215">
        <f ca="1" t="shared" si="9"/>
        <v>0.8594179234933108</v>
      </c>
      <c r="D215">
        <f t="shared" si="8"/>
        <v>4.215001586591825</v>
      </c>
      <c r="E215">
        <f>シミュレーション!$B$3*データ!B215+SQRT(1-シミュレーション!$B$3^2)*データ!C215+2</f>
        <v>4.368113015810133</v>
      </c>
    </row>
    <row r="216" spans="1:5" ht="13.5">
      <c r="A216">
        <v>215</v>
      </c>
      <c r="B216">
        <f ca="1" t="shared" si="9"/>
        <v>0.196627070181421</v>
      </c>
      <c r="C216">
        <f ca="1" t="shared" si="9"/>
        <v>-0.9832956493482925</v>
      </c>
      <c r="D216">
        <f t="shared" si="8"/>
        <v>2.196627070181421</v>
      </c>
      <c r="E216">
        <f>シミュレーション!$B$3*データ!B216+SQRT(1-シミュレーション!$B$3^2)*データ!C216+2</f>
        <v>1.7483557264500378</v>
      </c>
    </row>
    <row r="217" spans="1:5" ht="13.5">
      <c r="A217">
        <v>216</v>
      </c>
      <c r="B217">
        <f ca="1" t="shared" si="9"/>
        <v>-0.2701494850043673</v>
      </c>
      <c r="C217">
        <f ca="1" t="shared" si="9"/>
        <v>2.6047564460895956</v>
      </c>
      <c r="D217">
        <f t="shared" si="8"/>
        <v>1.7298505149956327</v>
      </c>
      <c r="E217">
        <f>シミュレーション!$B$3*データ!B217+SQRT(1-シミュレーション!$B$3^2)*データ!C217+2</f>
        <v>2.892252475600139</v>
      </c>
    </row>
    <row r="218" spans="1:5" ht="13.5">
      <c r="A218">
        <v>217</v>
      </c>
      <c r="B218">
        <f ca="1" t="shared" si="9"/>
        <v>-1.5096520655788481</v>
      </c>
      <c r="C218">
        <f ca="1" t="shared" si="9"/>
        <v>-1.0884627954510506</v>
      </c>
      <c r="D218">
        <f t="shared" si="8"/>
        <v>0.4903479344211519</v>
      </c>
      <c r="E218">
        <f>シミュレーション!$B$3*データ!B218+SQRT(1-シミュレーション!$B$3^2)*データ!C218+2</f>
        <v>0.16686320806154553</v>
      </c>
    </row>
    <row r="219" spans="1:5" ht="13.5">
      <c r="A219">
        <v>218</v>
      </c>
      <c r="B219">
        <f ca="1" t="shared" si="9"/>
        <v>-0.17668071450316347</v>
      </c>
      <c r="C219">
        <f ca="1" t="shared" si="9"/>
        <v>-1.55826910486212</v>
      </c>
      <c r="D219">
        <f t="shared" si="8"/>
        <v>1.8233192854968365</v>
      </c>
      <c r="E219">
        <f>シミュレーション!$B$3*データ!B219+SQRT(1-シミュレーション!$B$3^2)*データ!C219+2</f>
        <v>1.1617536014535963</v>
      </c>
    </row>
    <row r="220" spans="1:5" ht="13.5">
      <c r="A220">
        <v>219</v>
      </c>
      <c r="B220">
        <f ca="1" t="shared" si="9"/>
        <v>-0.26849306777876336</v>
      </c>
      <c r="C220">
        <f ca="1" t="shared" si="9"/>
        <v>-0.6546940767293563</v>
      </c>
      <c r="D220">
        <f t="shared" si="8"/>
        <v>1.7315069322212366</v>
      </c>
      <c r="E220">
        <f>シミュレーション!$B$3*データ!B220+SQRT(1-シミュレーション!$B$3^2)*データ!C220+2</f>
        <v>1.4729817070593203</v>
      </c>
    </row>
    <row r="221" spans="1:5" ht="13.5">
      <c r="A221">
        <v>220</v>
      </c>
      <c r="B221">
        <f ca="1" t="shared" si="9"/>
        <v>0.38684902392560616</v>
      </c>
      <c r="C221">
        <f ca="1" t="shared" si="9"/>
        <v>-0.19967615116911475</v>
      </c>
      <c r="D221">
        <f t="shared" si="8"/>
        <v>2.386849023925606</v>
      </c>
      <c r="E221">
        <f>シミュレーション!$B$3*データ!B221+SQRT(1-シミュレーション!$B$3^2)*データ!C221+2</f>
        <v>2.2611273050949134</v>
      </c>
    </row>
    <row r="222" spans="1:5" ht="13.5">
      <c r="A222">
        <v>221</v>
      </c>
      <c r="B222">
        <f ca="1" t="shared" si="9"/>
        <v>0.11671318134176545</v>
      </c>
      <c r="C222">
        <f ca="1" t="shared" si="9"/>
        <v>1.7210550140589476</v>
      </c>
      <c r="D222">
        <f t="shared" si="8"/>
        <v>2.1167131813417654</v>
      </c>
      <c r="E222">
        <f>シミュレーション!$B$3*データ!B222+SQRT(1-シミュレーション!$B$3^2)*データ!C222+2</f>
        <v>2.8552323514632816</v>
      </c>
    </row>
    <row r="223" spans="1:5" ht="13.5">
      <c r="A223">
        <v>222</v>
      </c>
      <c r="B223">
        <f ca="1" t="shared" si="9"/>
        <v>0.3423133421165403</v>
      </c>
      <c r="C223">
        <f ca="1" t="shared" si="9"/>
        <v>-0.9952805157809053</v>
      </c>
      <c r="D223">
        <f t="shared" si="8"/>
        <v>2.3423133421165403</v>
      </c>
      <c r="E223">
        <f>シミュレーション!$B$3*データ!B223+SQRT(1-シミュレーション!$B$3^2)*データ!C223+2</f>
        <v>1.8742492890284859</v>
      </c>
    </row>
    <row r="224" spans="1:5" ht="13.5">
      <c r="A224">
        <v>223</v>
      </c>
      <c r="B224">
        <f ca="1" t="shared" si="9"/>
        <v>0.2681804289750289</v>
      </c>
      <c r="C224">
        <f ca="1" t="shared" si="9"/>
        <v>2.121705620083958</v>
      </c>
      <c r="D224">
        <f t="shared" si="8"/>
        <v>2.268180428975029</v>
      </c>
      <c r="E224">
        <f>シミュレーション!$B$3*データ!B224+SQRT(1-シミュレーション!$B$3^2)*データ!C224+2</f>
        <v>3.1661924246663533</v>
      </c>
    </row>
    <row r="225" spans="1:5" ht="13.5">
      <c r="A225">
        <v>224</v>
      </c>
      <c r="B225">
        <f ca="1" t="shared" si="9"/>
        <v>1.4651550372946076</v>
      </c>
      <c r="C225">
        <f ca="1" t="shared" si="9"/>
        <v>0.2733486326178536</v>
      </c>
      <c r="D225">
        <f t="shared" si="8"/>
        <v>3.4651550372946076</v>
      </c>
      <c r="E225">
        <f>シミュレーション!$B$3*データ!B225+SQRT(1-シミュレーション!$B$3^2)*データ!C225+2</f>
        <v>3.437789440158772</v>
      </c>
    </row>
    <row r="226" spans="1:5" ht="13.5">
      <c r="A226">
        <v>225</v>
      </c>
      <c r="B226">
        <f ca="1" t="shared" si="9"/>
        <v>0.01234980118169915</v>
      </c>
      <c r="C226">
        <f ca="1" t="shared" si="9"/>
        <v>-1.2965665519004688</v>
      </c>
      <c r="D226">
        <f t="shared" si="8"/>
        <v>2.012349801181699</v>
      </c>
      <c r="E226">
        <f>シミュレーション!$B$3*データ!B226+SQRT(1-シミュレーション!$B$3^2)*データ!C226+2</f>
        <v>1.4459545637326165</v>
      </c>
    </row>
    <row r="227" spans="1:5" ht="13.5">
      <c r="A227">
        <v>226</v>
      </c>
      <c r="B227">
        <f ca="1" t="shared" si="9"/>
        <v>0.46518152885255404</v>
      </c>
      <c r="C227">
        <f ca="1" t="shared" si="9"/>
        <v>0.3765592282434227</v>
      </c>
      <c r="D227">
        <f t="shared" si="8"/>
        <v>2.465181528852554</v>
      </c>
      <c r="E227">
        <f>シミュレーション!$B$3*データ!B227+SQRT(1-シミュレーション!$B$3^2)*データ!C227+2</f>
        <v>2.582801738184373</v>
      </c>
    </row>
    <row r="228" spans="1:5" ht="13.5">
      <c r="A228">
        <v>227</v>
      </c>
      <c r="B228">
        <f ca="1" t="shared" si="9"/>
        <v>1.5343266568379477</v>
      </c>
      <c r="C228">
        <f ca="1" t="shared" si="9"/>
        <v>0.3802119863394182</v>
      </c>
      <c r="D228">
        <f t="shared" si="8"/>
        <v>3.5343266568379477</v>
      </c>
      <c r="E228">
        <f>シミュレーション!$B$3*データ!B228+SQRT(1-シミュレーション!$B$3^2)*データ!C228+2</f>
        <v>3.546624553711792</v>
      </c>
    </row>
    <row r="229" spans="1:5" ht="13.5">
      <c r="A229">
        <v>228</v>
      </c>
      <c r="B229">
        <f ca="1" t="shared" si="9"/>
        <v>-0.6365849003486801</v>
      </c>
      <c r="C229">
        <f ca="1" t="shared" si="9"/>
        <v>-0.661203785057296</v>
      </c>
      <c r="D229">
        <f t="shared" si="8"/>
        <v>1.36341509965132</v>
      </c>
      <c r="E229">
        <f>シミュレーション!$B$3*データ!B229+SQRT(1-シミュレーション!$B$3^2)*データ!C229+2</f>
        <v>1.1388615416710537</v>
      </c>
    </row>
    <row r="230" spans="1:5" ht="13.5">
      <c r="A230">
        <v>229</v>
      </c>
      <c r="B230">
        <f ca="1" t="shared" si="9"/>
        <v>-1.2311920727370307</v>
      </c>
      <c r="C230">
        <f ca="1" t="shared" si="9"/>
        <v>1.5090063243405893</v>
      </c>
      <c r="D230">
        <f t="shared" si="8"/>
        <v>0.7688079272629693</v>
      </c>
      <c r="E230">
        <f>シミュレーション!$B$3*データ!B230+SQRT(1-シミュレーション!$B$3^2)*データ!C230+2</f>
        <v>1.5496877418331112</v>
      </c>
    </row>
    <row r="231" spans="1:5" ht="13.5">
      <c r="A231">
        <v>230</v>
      </c>
      <c r="B231">
        <f ca="1" t="shared" si="9"/>
        <v>-0.0618092599324882</v>
      </c>
      <c r="C231">
        <f ca="1" t="shared" si="9"/>
        <v>0.5031165528635029</v>
      </c>
      <c r="D231">
        <f t="shared" si="8"/>
        <v>1.9381907400675118</v>
      </c>
      <c r="E231">
        <f>シミュレーション!$B$3*データ!B231+SQRT(1-シミュレーション!$B$3^2)*データ!C231+2</f>
        <v>2.1636750871362156</v>
      </c>
    </row>
    <row r="232" spans="1:5" ht="13.5">
      <c r="A232">
        <v>231</v>
      </c>
      <c r="B232">
        <f ca="1" t="shared" si="9"/>
        <v>0.971117515291553</v>
      </c>
      <c r="C232">
        <f ca="1" t="shared" si="9"/>
        <v>-0.1671423888183199</v>
      </c>
      <c r="D232">
        <f t="shared" si="8"/>
        <v>2.971117515291553</v>
      </c>
      <c r="E232">
        <f>シミュレーション!$B$3*データ!B232+SQRT(1-シミュレーション!$B$3^2)*データ!C232+2</f>
        <v>2.8011500855582936</v>
      </c>
    </row>
    <row r="233" spans="1:5" ht="13.5">
      <c r="A233">
        <v>232</v>
      </c>
      <c r="B233">
        <f ca="1" t="shared" si="9"/>
        <v>1.1971906133112498</v>
      </c>
      <c r="C233">
        <f ca="1" t="shared" si="9"/>
        <v>0.655134044791339</v>
      </c>
      <c r="D233">
        <f t="shared" si="8"/>
        <v>3.1971906133112498</v>
      </c>
      <c r="E233">
        <f>シミュレーション!$B$3*データ!B233+SQRT(1-シミュレーション!$B$3^2)*データ!C233+2</f>
        <v>3.363037861551974</v>
      </c>
    </row>
    <row r="234" spans="1:5" ht="13.5">
      <c r="A234">
        <v>233</v>
      </c>
      <c r="B234">
        <f ca="1" t="shared" si="9"/>
        <v>-0.9925634003593586</v>
      </c>
      <c r="C234">
        <f ca="1" t="shared" si="9"/>
        <v>-1.272405825147871</v>
      </c>
      <c r="D234">
        <f t="shared" si="8"/>
        <v>1.0074365996406414</v>
      </c>
      <c r="E234">
        <f>シミュレーション!$B$3*データ!B234+SQRT(1-シミュレーション!$B$3^2)*データ!C234+2</f>
        <v>0.552064098977372</v>
      </c>
    </row>
    <row r="235" spans="1:5" ht="13.5">
      <c r="A235">
        <v>234</v>
      </c>
      <c r="B235">
        <f ca="1" t="shared" si="9"/>
        <v>-0.966110746958293</v>
      </c>
      <c r="C235">
        <f ca="1" t="shared" si="9"/>
        <v>-0.6382242645486258</v>
      </c>
      <c r="D235">
        <f t="shared" si="8"/>
        <v>1.033889253041707</v>
      </c>
      <c r="E235">
        <f>シミュレーション!$B$3*データ!B235+SQRT(1-シミュレーション!$B$3^2)*データ!C235+2</f>
        <v>0.8523048204892336</v>
      </c>
    </row>
    <row r="236" spans="1:5" ht="13.5">
      <c r="A236">
        <v>235</v>
      </c>
      <c r="B236">
        <f ca="1" t="shared" si="9"/>
        <v>-2.202159521402791</v>
      </c>
      <c r="C236">
        <f ca="1" t="shared" si="9"/>
        <v>-2.5692133931443095</v>
      </c>
      <c r="D236">
        <f t="shared" si="8"/>
        <v>-0.20215952140279114</v>
      </c>
      <c r="E236">
        <f>シミュレーション!$B$3*データ!B236+SQRT(1-シミュレーション!$B$3^2)*データ!C236+2</f>
        <v>-1.1018377237732397</v>
      </c>
    </row>
    <row r="237" spans="1:5" ht="13.5">
      <c r="A237">
        <v>236</v>
      </c>
      <c r="B237">
        <f ca="1" t="shared" si="9"/>
        <v>-0.6223240234248806</v>
      </c>
      <c r="C237">
        <f ca="1" t="shared" si="9"/>
        <v>-1.3793510333925951</v>
      </c>
      <c r="D237">
        <f t="shared" si="8"/>
        <v>1.3776759765751194</v>
      </c>
      <c r="E237">
        <f>シミュレーション!$B$3*データ!B237+SQRT(1-シミュレーション!$B$3^2)*データ!C237+2</f>
        <v>0.8386632026949357</v>
      </c>
    </row>
    <row r="238" spans="1:5" ht="13.5">
      <c r="A238">
        <v>237</v>
      </c>
      <c r="B238">
        <f ca="1" t="shared" si="9"/>
        <v>-1.1392239684937522</v>
      </c>
      <c r="C238">
        <f ca="1" t="shared" si="9"/>
        <v>-0.060482534536276944</v>
      </c>
      <c r="D238">
        <f t="shared" si="8"/>
        <v>0.8607760315062478</v>
      </c>
      <c r="E238">
        <f>シミュレーション!$B$3*データ!B238+SQRT(1-シミュレーション!$B$3^2)*データ!C238+2</f>
        <v>0.9483347027663391</v>
      </c>
    </row>
    <row r="239" spans="1:5" ht="13.5">
      <c r="A239">
        <v>238</v>
      </c>
      <c r="B239">
        <f ca="1" t="shared" si="9"/>
        <v>1.1981774150626734</v>
      </c>
      <c r="C239">
        <f ca="1" t="shared" si="9"/>
        <v>0.33537958188389894</v>
      </c>
      <c r="D239">
        <f t="shared" si="8"/>
        <v>3.1981774150626734</v>
      </c>
      <c r="E239">
        <f>シミュレーション!$B$3*データ!B239+SQRT(1-シミュレーション!$B$3^2)*データ!C239+2</f>
        <v>3.22454824407229</v>
      </c>
    </row>
    <row r="240" spans="1:5" ht="13.5">
      <c r="A240">
        <v>239</v>
      </c>
      <c r="B240">
        <f ca="1" t="shared" si="9"/>
        <v>0.024645032681291923</v>
      </c>
      <c r="C240">
        <f ca="1" t="shared" si="9"/>
        <v>-0.6302525434875861</v>
      </c>
      <c r="D240">
        <f t="shared" si="8"/>
        <v>2.024645032681292</v>
      </c>
      <c r="E240">
        <f>シミュレーション!$B$3*データ!B240+SQRT(1-シミュレーション!$B$3^2)*データ!C240+2</f>
        <v>1.7474598148159766</v>
      </c>
    </row>
    <row r="241" spans="1:5" ht="13.5">
      <c r="A241">
        <v>240</v>
      </c>
      <c r="B241">
        <f ca="1" t="shared" si="9"/>
        <v>0.13557382771978155</v>
      </c>
      <c r="C241">
        <f ca="1" t="shared" si="9"/>
        <v>-0.6179948286444414</v>
      </c>
      <c r="D241">
        <f t="shared" si="8"/>
        <v>2.1355738277197815</v>
      </c>
      <c r="E241">
        <f>シミュレーション!$B$3*データ!B241+SQRT(1-シミュレーション!$B$3^2)*データ!C241+2</f>
        <v>1.8526387443786179</v>
      </c>
    </row>
    <row r="242" spans="1:5" ht="13.5">
      <c r="A242">
        <v>241</v>
      </c>
      <c r="B242">
        <f ca="1" t="shared" si="9"/>
        <v>-1.4148781701806001</v>
      </c>
      <c r="C242">
        <f ca="1" t="shared" si="9"/>
        <v>0.4520745733316289</v>
      </c>
      <c r="D242">
        <f t="shared" si="8"/>
        <v>0.5851218298193999</v>
      </c>
      <c r="E242">
        <f>シミュレーション!$B$3*データ!B242+SQRT(1-シミュレーション!$B$3^2)*データ!C242+2</f>
        <v>0.9236643848471435</v>
      </c>
    </row>
    <row r="243" spans="1:5" ht="13.5">
      <c r="A243">
        <v>242</v>
      </c>
      <c r="B243">
        <f ca="1" t="shared" si="9"/>
        <v>-0.2082197170238942</v>
      </c>
      <c r="C243">
        <f ca="1" t="shared" si="9"/>
        <v>0.7147241376515012</v>
      </c>
      <c r="D243">
        <f t="shared" si="8"/>
        <v>1.7917802829761058</v>
      </c>
      <c r="E243">
        <f>シミュレーション!$B$3*データ!B243+SQRT(1-シミュレーション!$B$3^2)*データ!C243+2</f>
        <v>2.12414328353171</v>
      </c>
    </row>
    <row r="244" spans="1:5" ht="13.5">
      <c r="A244">
        <v>243</v>
      </c>
      <c r="B244">
        <f ca="1" t="shared" si="9"/>
        <v>0.8755910130275879</v>
      </c>
      <c r="C244">
        <f ca="1" t="shared" si="9"/>
        <v>-1.4487295629805885</v>
      </c>
      <c r="D244">
        <f t="shared" si="8"/>
        <v>2.875591013027588</v>
      </c>
      <c r="E244">
        <f>シミュレーション!$B$3*データ!B244+SQRT(1-シミュレーション!$B$3^2)*データ!C244+2</f>
        <v>2.1565453355696063</v>
      </c>
    </row>
    <row r="245" spans="1:5" ht="13.5">
      <c r="A245">
        <v>244</v>
      </c>
      <c r="B245">
        <f ca="1" t="shared" si="9"/>
        <v>-1.372118276776746</v>
      </c>
      <c r="C245">
        <f ca="1" t="shared" si="9"/>
        <v>-1.1439851732575335</v>
      </c>
      <c r="D245">
        <f t="shared" si="8"/>
        <v>0.6278817232232541</v>
      </c>
      <c r="E245">
        <f>シミュレーション!$B$3*データ!B245+SQRT(1-シミュレーション!$B$3^2)*データ!C245+2</f>
        <v>0.26644197458708296</v>
      </c>
    </row>
    <row r="246" spans="1:5" ht="13.5">
      <c r="A246">
        <v>245</v>
      </c>
      <c r="B246">
        <f ca="1" t="shared" si="9"/>
        <v>0.6794266482756939</v>
      </c>
      <c r="C246">
        <f ca="1" t="shared" si="9"/>
        <v>-0.40005943446885794</v>
      </c>
      <c r="D246">
        <f t="shared" si="8"/>
        <v>2.679426648275694</v>
      </c>
      <c r="E246">
        <f>シミュレーション!$B$3*データ!B246+SQRT(1-シミュレーション!$B$3^2)*データ!C246+2</f>
        <v>2.4371021188221462</v>
      </c>
    </row>
    <row r="247" spans="1:5" ht="13.5">
      <c r="A247">
        <v>246</v>
      </c>
      <c r="B247">
        <f ca="1" t="shared" si="9"/>
        <v>-1.292760316573549</v>
      </c>
      <c r="C247">
        <f ca="1" t="shared" si="9"/>
        <v>-1.1061297300329898</v>
      </c>
      <c r="D247">
        <f t="shared" si="8"/>
        <v>0.7072396834264509</v>
      </c>
      <c r="E247">
        <f>シミュレーション!$B$3*データ!B247+SQRT(1-シミュレーション!$B$3^2)*データ!C247+2</f>
        <v>0.3543649439178329</v>
      </c>
    </row>
    <row r="248" spans="1:5" ht="13.5">
      <c r="A248">
        <v>247</v>
      </c>
      <c r="B248">
        <f ca="1" t="shared" si="9"/>
        <v>0.039578935684403405</v>
      </c>
      <c r="C248">
        <f ca="1" t="shared" si="9"/>
        <v>0.6497111826320179</v>
      </c>
      <c r="D248">
        <f t="shared" si="8"/>
        <v>2.0395789356844034</v>
      </c>
      <c r="E248">
        <f>シミュレーション!$B$3*データ!B248+SQRT(1-シミュレーション!$B$3^2)*データ!C248+2</f>
        <v>2.3188235808740894</v>
      </c>
    </row>
    <row r="249" spans="1:5" ht="13.5">
      <c r="A249">
        <v>248</v>
      </c>
      <c r="B249">
        <f ca="1" t="shared" si="9"/>
        <v>2.3052234610076994</v>
      </c>
      <c r="C249">
        <f ca="1" t="shared" si="9"/>
        <v>-0.43249769987596665</v>
      </c>
      <c r="D249">
        <f t="shared" si="8"/>
        <v>4.305223461007699</v>
      </c>
      <c r="E249">
        <f>シミュレーション!$B$3*データ!B249+SQRT(1-シミュレーション!$B$3^2)*データ!C249+2</f>
        <v>3.8861797381996173</v>
      </c>
    </row>
    <row r="250" spans="1:5" ht="13.5">
      <c r="A250">
        <v>249</v>
      </c>
      <c r="B250">
        <f ca="1" t="shared" si="9"/>
        <v>0.14785655366722494</v>
      </c>
      <c r="C250">
        <f ca="1" t="shared" si="9"/>
        <v>1.3644125829159748</v>
      </c>
      <c r="D250">
        <f t="shared" si="8"/>
        <v>2.147856553667225</v>
      </c>
      <c r="E250">
        <f>シミュレーション!$B$3*データ!B250+SQRT(1-シミュレーション!$B$3^2)*データ!C250+2</f>
        <v>2.727804554923107</v>
      </c>
    </row>
    <row r="251" spans="1:5" ht="13.5">
      <c r="A251">
        <v>250</v>
      </c>
      <c r="B251">
        <f ca="1" t="shared" si="9"/>
        <v>-0.11273186828475446</v>
      </c>
      <c r="C251">
        <f ca="1" t="shared" si="9"/>
        <v>1.7327784007648006</v>
      </c>
      <c r="D251">
        <f t="shared" si="8"/>
        <v>1.8872681317152455</v>
      </c>
      <c r="E251">
        <f>シミュレーション!$B$3*データ!B251+SQRT(1-シミュレーション!$B$3^2)*データ!C251+2</f>
        <v>2.6538419125920996</v>
      </c>
    </row>
    <row r="252" spans="1:5" ht="13.5">
      <c r="A252">
        <v>251</v>
      </c>
      <c r="B252">
        <f ca="1" t="shared" si="9"/>
        <v>1.9608341972343624</v>
      </c>
      <c r="C252">
        <f ca="1" t="shared" si="9"/>
        <v>-0.8897882253222633</v>
      </c>
      <c r="D252">
        <f t="shared" si="8"/>
        <v>3.9608341972343624</v>
      </c>
      <c r="E252">
        <f>シミュレーション!$B$3*データ!B252+SQRT(1-シミュレーション!$B$3^2)*データ!C252+2</f>
        <v>3.376901081977712</v>
      </c>
    </row>
    <row r="253" spans="1:5" ht="13.5">
      <c r="A253">
        <v>252</v>
      </c>
      <c r="B253">
        <f ca="1" t="shared" si="9"/>
        <v>0.45517026592278853</v>
      </c>
      <c r="C253">
        <f ca="1" t="shared" si="9"/>
        <v>-0.34608774512889795</v>
      </c>
      <c r="D253">
        <f t="shared" si="8"/>
        <v>2.4551702659227885</v>
      </c>
      <c r="E253">
        <f>シミュレーション!$B$3*データ!B253+SQRT(1-シミュレーション!$B$3^2)*データ!C253+2</f>
        <v>2.258797088669037</v>
      </c>
    </row>
    <row r="254" spans="1:5" ht="13.5">
      <c r="A254">
        <v>253</v>
      </c>
      <c r="B254">
        <f ca="1" t="shared" si="9"/>
        <v>-0.4557080046652118</v>
      </c>
      <c r="C254">
        <f ca="1" t="shared" si="9"/>
        <v>-0.9871905604086351</v>
      </c>
      <c r="D254">
        <f t="shared" si="8"/>
        <v>1.5442919953347882</v>
      </c>
      <c r="E254">
        <f>シミュレーション!$B$3*データ!B254+SQRT(1-シミュレーション!$B$3^2)*データ!C254+2</f>
        <v>1.159556406717457</v>
      </c>
    </row>
    <row r="255" spans="1:5" ht="13.5">
      <c r="A255">
        <v>254</v>
      </c>
      <c r="B255">
        <f ca="1" t="shared" si="9"/>
        <v>-3.0722003430128098</v>
      </c>
      <c r="C255">
        <f ca="1" t="shared" si="9"/>
        <v>0.37908762351435144</v>
      </c>
      <c r="D255">
        <f t="shared" si="8"/>
        <v>-1.0722003430128098</v>
      </c>
      <c r="E255">
        <f>シミュレーション!$B$3*データ!B255+SQRT(1-シミュレーション!$B$3^2)*データ!C255+2</f>
        <v>-0.5997398445469235</v>
      </c>
    </row>
    <row r="256" spans="1:5" ht="13.5">
      <c r="A256">
        <v>255</v>
      </c>
      <c r="B256">
        <f ca="1" t="shared" si="9"/>
        <v>-0.9921473065332975</v>
      </c>
      <c r="C256">
        <f ca="1" t="shared" si="9"/>
        <v>-1.2859459275205154</v>
      </c>
      <c r="D256">
        <f t="shared" si="8"/>
        <v>1.0078526934667025</v>
      </c>
      <c r="E256">
        <f>シミュレーション!$B$3*データ!B256+SQRT(1-シミュレーション!$B$3^2)*データ!C256+2</f>
        <v>0.5465365896280718</v>
      </c>
    </row>
    <row r="257" spans="1:5" ht="13.5">
      <c r="A257">
        <v>256</v>
      </c>
      <c r="B257">
        <f ca="1" t="shared" si="9"/>
        <v>0.7027938409009948</v>
      </c>
      <c r="C257">
        <f ca="1" t="shared" si="9"/>
        <v>-0.1387365955451969</v>
      </c>
      <c r="D257">
        <f t="shared" si="8"/>
        <v>2.702793840900995</v>
      </c>
      <c r="E257">
        <f>シミュレーション!$B$3*データ!B257+SQRT(1-シミュレーション!$B$3^2)*データ!C257+2</f>
        <v>2.5720405768356565</v>
      </c>
    </row>
    <row r="258" spans="1:5" ht="13.5">
      <c r="A258">
        <v>257</v>
      </c>
      <c r="B258">
        <f ca="1" t="shared" si="9"/>
        <v>1.168675680673914</v>
      </c>
      <c r="C258">
        <f ca="1" t="shared" si="9"/>
        <v>-0.6914638106536586</v>
      </c>
      <c r="D258">
        <f t="shared" si="8"/>
        <v>3.168675680673914</v>
      </c>
      <c r="E258">
        <f>シミュレーション!$B$3*データ!B258+SQRT(1-シミュレーション!$B$3^2)*データ!C258+2</f>
        <v>2.7504060252310385</v>
      </c>
    </row>
    <row r="259" spans="1:5" ht="13.5">
      <c r="A259">
        <v>258</v>
      </c>
      <c r="B259">
        <f ca="1" t="shared" si="9"/>
        <v>0.8156280273396987</v>
      </c>
      <c r="C259">
        <f ca="1" t="shared" si="9"/>
        <v>0.7118649136828026</v>
      </c>
      <c r="D259">
        <f t="shared" si="8"/>
        <v>2.8156280273396987</v>
      </c>
      <c r="E259">
        <f>シミュレーション!$B$3*データ!B259+SQRT(1-シミュレーション!$B$3^2)*データ!C259+2</f>
        <v>3.044359946625293</v>
      </c>
    </row>
    <row r="260" spans="1:5" ht="13.5">
      <c r="A260">
        <v>259</v>
      </c>
      <c r="B260">
        <f ca="1" t="shared" si="9"/>
        <v>-1.1708198144333437</v>
      </c>
      <c r="C260">
        <f ca="1" t="shared" si="9"/>
        <v>1.5566001820843667</v>
      </c>
      <c r="D260">
        <f t="shared" si="8"/>
        <v>0.8291801855666563</v>
      </c>
      <c r="E260">
        <f>シミュレーション!$B$3*データ!B260+SQRT(1-シミュレーション!$B$3^2)*データ!C260+2</f>
        <v>1.624768455930267</v>
      </c>
    </row>
    <row r="261" spans="1:5" ht="13.5">
      <c r="A261">
        <v>260</v>
      </c>
      <c r="B261">
        <f ca="1" t="shared" si="9"/>
        <v>-1.3812405086355284</v>
      </c>
      <c r="C261">
        <f ca="1" t="shared" si="9"/>
        <v>-0.6073673830542248</v>
      </c>
      <c r="D261">
        <f t="shared" si="8"/>
        <v>0.6187594913644716</v>
      </c>
      <c r="E261">
        <f>シミュレーション!$B$3*データ!B261+SQRT(1-シミュレーション!$B$3^2)*データ!C261+2</f>
        <v>0.4921382377944121</v>
      </c>
    </row>
    <row r="262" spans="1:5" ht="13.5">
      <c r="A262">
        <v>261</v>
      </c>
      <c r="B262">
        <f ca="1" t="shared" si="9"/>
        <v>0.23611846700077876</v>
      </c>
      <c r="C262">
        <f ca="1" t="shared" si="9"/>
        <v>-0.5127321855979972</v>
      </c>
      <c r="D262">
        <f t="shared" si="8"/>
        <v>2.2361184670007788</v>
      </c>
      <c r="E262">
        <f>シミュレーション!$B$3*データ!B262+SQRT(1-シミュレーション!$B$3^2)*データ!C262+2</f>
        <v>1.98901184208846</v>
      </c>
    </row>
    <row r="263" spans="1:5" ht="13.5">
      <c r="A263">
        <v>262</v>
      </c>
      <c r="B263">
        <f ca="1" t="shared" si="9"/>
        <v>-0.05708443495677784</v>
      </c>
      <c r="C263">
        <f ca="1" t="shared" si="9"/>
        <v>-0.9430891623196658</v>
      </c>
      <c r="D263">
        <f t="shared" si="8"/>
        <v>1.9429155650432222</v>
      </c>
      <c r="E263">
        <f>シミュレーション!$B$3*データ!B263+SQRT(1-シミュレーション!$B$3^2)*データ!C263+2</f>
        <v>1.5375409732089151</v>
      </c>
    </row>
    <row r="264" spans="1:5" ht="13.5">
      <c r="A264">
        <v>263</v>
      </c>
      <c r="B264">
        <f ca="1" t="shared" si="9"/>
        <v>-0.11566498869797215</v>
      </c>
      <c r="C264">
        <f ca="1" t="shared" si="9"/>
        <v>0.10812073014676571</v>
      </c>
      <c r="D264">
        <f t="shared" si="8"/>
        <v>1.8843350113020279</v>
      </c>
      <c r="E264">
        <f>シミュレーション!$B$3*データ!B264+SQRT(1-シミュレーション!$B$3^2)*データ!C264+2</f>
        <v>1.9430302438129834</v>
      </c>
    </row>
    <row r="265" spans="1:5" ht="13.5">
      <c r="A265">
        <v>264</v>
      </c>
      <c r="B265">
        <f ca="1" t="shared" si="9"/>
        <v>0.012087184586562216</v>
      </c>
      <c r="C265">
        <f ca="1" t="shared" si="9"/>
        <v>-1.477669684391003</v>
      </c>
      <c r="D265">
        <f t="shared" si="8"/>
        <v>2.012087184586562</v>
      </c>
      <c r="E265">
        <f>シミュレーション!$B$3*データ!B265+SQRT(1-シミュレーション!$B$3^2)*データ!C265+2</f>
        <v>1.3667771835085039</v>
      </c>
    </row>
    <row r="266" spans="1:5" ht="13.5">
      <c r="A266">
        <v>265</v>
      </c>
      <c r="B266">
        <f ca="1" t="shared" si="9"/>
        <v>-0.8212236934923567</v>
      </c>
      <c r="C266">
        <f ca="1" t="shared" si="9"/>
        <v>1.9131584849674255</v>
      </c>
      <c r="D266">
        <f t="shared" si="8"/>
        <v>1.1787763065076433</v>
      </c>
      <c r="E266">
        <f>シミュレーション!$B$3*データ!B266+SQRT(1-シミュレーション!$B$3^2)*データ!C266+2</f>
        <v>2.0948251257519175</v>
      </c>
    </row>
    <row r="267" spans="1:5" ht="13.5">
      <c r="A267">
        <v>266</v>
      </c>
      <c r="B267">
        <f ca="1" t="shared" si="9"/>
        <v>0.15108525985851884</v>
      </c>
      <c r="C267">
        <f ca="1" t="shared" si="9"/>
        <v>-0.20067545847268775</v>
      </c>
      <c r="D267">
        <f t="shared" si="8"/>
        <v>2.151085259858519</v>
      </c>
      <c r="E267">
        <f>シミュレーション!$B$3*データ!B267+SQRT(1-シミュレーション!$B$3^2)*データ!C267+2</f>
        <v>2.0485043294795533</v>
      </c>
    </row>
    <row r="268" spans="1:5" ht="13.5">
      <c r="A268">
        <v>267</v>
      </c>
      <c r="B268">
        <f ca="1" t="shared" si="9"/>
        <v>0.5469860298035201</v>
      </c>
      <c r="C268">
        <f ca="1" t="shared" si="9"/>
        <v>0.1902878921100637</v>
      </c>
      <c r="D268">
        <f t="shared" si="8"/>
        <v>2.54698602980352</v>
      </c>
      <c r="E268">
        <f>シミュレーション!$B$3*データ!B268+SQRT(1-シミュレーション!$B$3^2)*データ!C268+2</f>
        <v>2.575231996011882</v>
      </c>
    </row>
    <row r="269" spans="1:5" ht="13.5">
      <c r="A269">
        <v>268</v>
      </c>
      <c r="B269">
        <f ca="1" t="shared" si="9"/>
        <v>0.7918265509943012</v>
      </c>
      <c r="C269">
        <f ca="1" t="shared" si="9"/>
        <v>-0.6704613042529672</v>
      </c>
      <c r="D269">
        <f t="shared" si="8"/>
        <v>2.791826550994301</v>
      </c>
      <c r="E269">
        <f>シミュレーション!$B$3*データ!B269+SQRT(1-シミュレーション!$B$3^2)*データ!C269+2</f>
        <v>2.420396588815555</v>
      </c>
    </row>
    <row r="270" spans="1:5" ht="13.5">
      <c r="A270">
        <v>269</v>
      </c>
      <c r="B270">
        <f ca="1" t="shared" si="9"/>
        <v>-1.6237845557043329</v>
      </c>
      <c r="C270">
        <f ca="1" t="shared" si="9"/>
        <v>1.9641629478428513</v>
      </c>
      <c r="D270">
        <f t="shared" si="8"/>
        <v>0.3762154442956671</v>
      </c>
      <c r="E270">
        <f>シミュレーション!$B$3*データ!B270+SQRT(1-シミュレーション!$B$3^2)*データ!C270+2</f>
        <v>1.394752679695494</v>
      </c>
    </row>
    <row r="271" spans="1:5" ht="13.5">
      <c r="A271">
        <v>270</v>
      </c>
      <c r="B271">
        <f ca="1" t="shared" si="9"/>
        <v>-1.3671819942828733</v>
      </c>
      <c r="C271">
        <f ca="1" t="shared" si="9"/>
        <v>0.5186302587389946</v>
      </c>
      <c r="D271">
        <f aca="true" t="shared" si="10" ref="D271:D334">B271+2</f>
        <v>0.6328180057171267</v>
      </c>
      <c r="E271">
        <f>シミュレーション!$B$3*データ!B271+SQRT(1-シミュレーション!$B$3^2)*データ!C271+2</f>
        <v>0.995601893835977</v>
      </c>
    </row>
    <row r="272" spans="1:5" ht="13.5">
      <c r="A272">
        <v>271</v>
      </c>
      <c r="B272">
        <f ca="1" t="shared" si="9"/>
        <v>-0.9277300705434754</v>
      </c>
      <c r="C272">
        <f ca="1" t="shared" si="9"/>
        <v>-0.5031415639678016</v>
      </c>
      <c r="D272">
        <f t="shared" si="10"/>
        <v>1.0722699294565246</v>
      </c>
      <c r="E272">
        <f>シミュレーション!$B$3*データ!B272+SQRT(1-シミュレーション!$B$3^2)*データ!C272+2</f>
        <v>0.9457286133478069</v>
      </c>
    </row>
    <row r="273" spans="1:5" ht="13.5">
      <c r="A273">
        <v>272</v>
      </c>
      <c r="B273">
        <f ca="1" t="shared" si="9"/>
        <v>0.013251337804831564</v>
      </c>
      <c r="C273">
        <f ca="1" t="shared" si="9"/>
        <v>0.3333502718305681</v>
      </c>
      <c r="D273">
        <f t="shared" si="10"/>
        <v>2.0132513378048316</v>
      </c>
      <c r="E273">
        <f>シミュレーション!$B$3*データ!B273+SQRT(1-シミュレーション!$B$3^2)*データ!C273+2</f>
        <v>2.1572302187954744</v>
      </c>
    </row>
    <row r="274" spans="1:5" ht="13.5">
      <c r="A274">
        <v>273</v>
      </c>
      <c r="B274">
        <f aca="true" ca="1" t="shared" si="11" ref="B274:C337">NORMSINV(RAND())</f>
        <v>2.3032407625578344</v>
      </c>
      <c r="C274">
        <f ca="1" t="shared" si="11"/>
        <v>0.7923313205537852</v>
      </c>
      <c r="D274">
        <f t="shared" si="10"/>
        <v>4.303240762557834</v>
      </c>
      <c r="E274">
        <f>シミュレーション!$B$3*データ!B274+SQRT(1-シミュレーション!$B$3^2)*データ!C274+2</f>
        <v>4.418285901911659</v>
      </c>
    </row>
    <row r="275" spans="1:5" ht="13.5">
      <c r="A275">
        <v>274</v>
      </c>
      <c r="B275">
        <f ca="1" t="shared" si="11"/>
        <v>0.506388460053131</v>
      </c>
      <c r="C275">
        <f ca="1" t="shared" si="11"/>
        <v>-1.1826205081888475</v>
      </c>
      <c r="D275">
        <f t="shared" si="10"/>
        <v>2.506388460053131</v>
      </c>
      <c r="E275">
        <f>シミュレーション!$B$3*データ!B275+SQRT(1-シミュレーション!$B$3^2)*データ!C275+2</f>
        <v>1.9402572856724278</v>
      </c>
    </row>
    <row r="276" spans="1:5" ht="13.5">
      <c r="A276">
        <v>275</v>
      </c>
      <c r="B276">
        <f ca="1" t="shared" si="11"/>
        <v>0.8405936569033656</v>
      </c>
      <c r="C276">
        <f ca="1" t="shared" si="11"/>
        <v>-0.9013410817715339</v>
      </c>
      <c r="D276">
        <f t="shared" si="10"/>
        <v>2.8405936569033656</v>
      </c>
      <c r="E276">
        <f>シミュレーション!$B$3*データ!B276+SQRT(1-シミュレーション!$B$3^2)*データ!C276+2</f>
        <v>2.3636488223026544</v>
      </c>
    </row>
    <row r="277" spans="1:5" ht="13.5">
      <c r="A277">
        <v>276</v>
      </c>
      <c r="B277">
        <f ca="1" t="shared" si="11"/>
        <v>-0.3567367912182817</v>
      </c>
      <c r="C277">
        <f ca="1" t="shared" si="11"/>
        <v>-1.2823011275031604</v>
      </c>
      <c r="D277">
        <f t="shared" si="10"/>
        <v>1.6432632087817183</v>
      </c>
      <c r="E277">
        <f>シミュレーション!$B$3*データ!B277+SQRT(1-シミュレーション!$B$3^2)*データ!C277+2</f>
        <v>1.1199947849060925</v>
      </c>
    </row>
    <row r="278" spans="1:5" ht="13.5">
      <c r="A278">
        <v>277</v>
      </c>
      <c r="B278">
        <f ca="1" t="shared" si="11"/>
        <v>-2.018659870373085</v>
      </c>
      <c r="C278">
        <f ca="1" t="shared" si="11"/>
        <v>1.4836086847935803</v>
      </c>
      <c r="D278">
        <f t="shared" si="10"/>
        <v>-0.01865987037308514</v>
      </c>
      <c r="E278">
        <f>シミュレーション!$B$3*データ!B278+SQRT(1-シミュレーション!$B$3^2)*データ!C278+2</f>
        <v>0.8298961495416739</v>
      </c>
    </row>
    <row r="279" spans="1:5" ht="13.5">
      <c r="A279">
        <v>278</v>
      </c>
      <c r="B279">
        <f ca="1" t="shared" si="11"/>
        <v>2.3691245587542653</v>
      </c>
      <c r="C279">
        <f ca="1" t="shared" si="11"/>
        <v>0.3991829089500243</v>
      </c>
      <c r="D279">
        <f t="shared" si="10"/>
        <v>4.369124558754265</v>
      </c>
      <c r="E279">
        <f>シミュレーション!$B$3*データ!B279+SQRT(1-シミュレーション!$B$3^2)*データ!C279+2</f>
        <v>4.306211898889014</v>
      </c>
    </row>
    <row r="280" spans="1:5" ht="13.5">
      <c r="A280">
        <v>279</v>
      </c>
      <c r="B280">
        <f ca="1" t="shared" si="11"/>
        <v>-1.0270468919770792</v>
      </c>
      <c r="C280">
        <f ca="1" t="shared" si="11"/>
        <v>1.7269030649913475</v>
      </c>
      <c r="D280">
        <f t="shared" si="10"/>
        <v>0.9729531080229208</v>
      </c>
      <c r="E280">
        <f>シミュレーション!$B$3*データ!B280+SQRT(1-シミュレーション!$B$3^2)*データ!C280+2</f>
        <v>1.828397391779422</v>
      </c>
    </row>
    <row r="281" spans="1:5" ht="13.5">
      <c r="A281">
        <v>280</v>
      </c>
      <c r="B281">
        <f ca="1" t="shared" si="11"/>
        <v>0.9108794074563775</v>
      </c>
      <c r="C281">
        <f ca="1" t="shared" si="11"/>
        <v>1.0218309398624115</v>
      </c>
      <c r="D281">
        <f t="shared" si="10"/>
        <v>2.9108794074563775</v>
      </c>
      <c r="E281">
        <f>シミュレーション!$B$3*データ!B281+SQRT(1-シミュレーション!$B$3^2)*データ!C281+2</f>
        <v>3.2651972471350836</v>
      </c>
    </row>
    <row r="282" spans="1:5" ht="13.5">
      <c r="A282">
        <v>281</v>
      </c>
      <c r="B282">
        <f ca="1" t="shared" si="11"/>
        <v>-0.3363697942404542</v>
      </c>
      <c r="C282">
        <f ca="1" t="shared" si="11"/>
        <v>-0.6820118869654834</v>
      </c>
      <c r="D282">
        <f t="shared" si="10"/>
        <v>1.6636302057595458</v>
      </c>
      <c r="E282">
        <f>シミュレーション!$B$3*データ!B282+SQRT(1-シミュレーション!$B$3^2)*データ!C282+2</f>
        <v>1.3999850958259885</v>
      </c>
    </row>
    <row r="283" spans="1:5" ht="13.5">
      <c r="A283">
        <v>282</v>
      </c>
      <c r="B283">
        <f ca="1" t="shared" si="11"/>
        <v>-1.69977738551097</v>
      </c>
      <c r="C283">
        <f ca="1" t="shared" si="11"/>
        <v>-1.3146882338332944</v>
      </c>
      <c r="D283">
        <f t="shared" si="10"/>
        <v>0.3002226144890301</v>
      </c>
      <c r="E283">
        <f>シミュレーション!$B$3*データ!B283+SQRT(1-シミュレーション!$B$3^2)*データ!C283+2</f>
        <v>-0.10285896231400304</v>
      </c>
    </row>
    <row r="284" spans="1:5" ht="13.5">
      <c r="A284">
        <v>283</v>
      </c>
      <c r="B284">
        <f ca="1" t="shared" si="11"/>
        <v>-0.24090695660561323</v>
      </c>
      <c r="C284">
        <f ca="1" t="shared" si="11"/>
        <v>1.2028317541989964</v>
      </c>
      <c r="D284">
        <f t="shared" si="10"/>
        <v>1.7590930433943868</v>
      </c>
      <c r="E284">
        <f>シミュレーション!$B$3*データ!B284+SQRT(1-シミュレーション!$B$3^2)*データ!C284+2</f>
        <v>2.307485945318466</v>
      </c>
    </row>
    <row r="285" spans="1:5" ht="13.5">
      <c r="A285">
        <v>284</v>
      </c>
      <c r="B285">
        <f ca="1" t="shared" si="11"/>
        <v>0.004971525413566269</v>
      </c>
      <c r="C285">
        <f ca="1" t="shared" si="11"/>
        <v>-0.8769870873948094</v>
      </c>
      <c r="D285">
        <f t="shared" si="10"/>
        <v>2.0049715254135663</v>
      </c>
      <c r="E285">
        <f>シミュレーション!$B$3*データ!B285+SQRT(1-シミュレーション!$B$3^2)*データ!C285+2</f>
        <v>1.622204563997805</v>
      </c>
    </row>
    <row r="286" spans="1:5" ht="13.5">
      <c r="A286">
        <v>285</v>
      </c>
      <c r="B286">
        <f ca="1" t="shared" si="11"/>
        <v>0.32584011933067814</v>
      </c>
      <c r="C286">
        <f ca="1" t="shared" si="11"/>
        <v>-1.1638553587545175</v>
      </c>
      <c r="D286">
        <f t="shared" si="10"/>
        <v>2.325840119330678</v>
      </c>
      <c r="E286">
        <f>シミュレーション!$B$3*データ!B286+SQRT(1-シミュレーション!$B$3^2)*データ!C286+2</f>
        <v>1.7859433180266886</v>
      </c>
    </row>
    <row r="287" spans="1:5" ht="13.5">
      <c r="A287">
        <v>286</v>
      </c>
      <c r="B287">
        <f ca="1" t="shared" si="11"/>
        <v>0.6557957021868788</v>
      </c>
      <c r="C287">
        <f ca="1" t="shared" si="11"/>
        <v>-0.6632012627960648</v>
      </c>
      <c r="D287">
        <f t="shared" si="10"/>
        <v>2.6557957021868788</v>
      </c>
      <c r="E287">
        <f>シミュレーション!$B$3*データ!B287+SQRT(1-シミュレーション!$B$3^2)*データ!C287+2</f>
        <v>2.30113340359253</v>
      </c>
    </row>
    <row r="288" spans="1:5" ht="13.5">
      <c r="A288">
        <v>287</v>
      </c>
      <c r="B288">
        <f ca="1" t="shared" si="11"/>
        <v>0.930820078792749</v>
      </c>
      <c r="C288">
        <f ca="1" t="shared" si="11"/>
        <v>2.03542185772676</v>
      </c>
      <c r="D288">
        <f t="shared" si="10"/>
        <v>2.930820078792749</v>
      </c>
      <c r="E288">
        <f>シミュレーション!$B$3*データ!B288+SQRT(1-シミュレーション!$B$3^2)*データ!C288+2</f>
        <v>3.724957889443951</v>
      </c>
    </row>
    <row r="289" spans="1:5" ht="13.5">
      <c r="A289">
        <v>288</v>
      </c>
      <c r="B289">
        <f ca="1" t="shared" si="11"/>
        <v>1.3567387213697657</v>
      </c>
      <c r="C289">
        <f ca="1" t="shared" si="11"/>
        <v>0.09570953807269689</v>
      </c>
      <c r="D289">
        <f t="shared" si="10"/>
        <v>3.3567387213697657</v>
      </c>
      <c r="E289">
        <f>シミュレーション!$B$3*データ!B289+SQRT(1-シミュレーション!$B$3^2)*データ!C289+2</f>
        <v>3.2627836696719736</v>
      </c>
    </row>
    <row r="290" spans="1:5" ht="13.5">
      <c r="A290">
        <v>289</v>
      </c>
      <c r="B290">
        <f ca="1" t="shared" si="11"/>
        <v>-1.1184101822436787</v>
      </c>
      <c r="C290">
        <f ca="1" t="shared" si="11"/>
        <v>0.24076598492683843</v>
      </c>
      <c r="D290">
        <f t="shared" si="10"/>
        <v>0.8815898177563213</v>
      </c>
      <c r="E290">
        <f>シミュレーション!$B$3*データ!B290+SQRT(1-シミュレーション!$B$3^2)*データ!C290+2</f>
        <v>1.0983782957145016</v>
      </c>
    </row>
    <row r="291" spans="1:5" ht="13.5">
      <c r="A291">
        <v>290</v>
      </c>
      <c r="B291">
        <f ca="1" t="shared" si="11"/>
        <v>2.8286740416660905</v>
      </c>
      <c r="C291">
        <f ca="1" t="shared" si="11"/>
        <v>-0.641559836367378</v>
      </c>
      <c r="D291">
        <f t="shared" si="10"/>
        <v>4.8286740416660905</v>
      </c>
      <c r="E291">
        <f>シミュレーション!$B$3*データ!B291+SQRT(1-シミュレーション!$B$3^2)*データ!C291+2</f>
        <v>4.2661571882034925</v>
      </c>
    </row>
    <row r="292" spans="1:5" ht="13.5">
      <c r="A292">
        <v>291</v>
      </c>
      <c r="B292">
        <f ca="1" t="shared" si="11"/>
        <v>-0.35263838071841747</v>
      </c>
      <c r="C292">
        <f ca="1" t="shared" si="11"/>
        <v>-0.9079144547285978</v>
      </c>
      <c r="D292">
        <f t="shared" si="10"/>
        <v>1.6473616192815825</v>
      </c>
      <c r="E292">
        <f>シミュレーション!$B$3*データ!B292+SQRT(1-シミュレーション!$B$3^2)*データ!C292+2</f>
        <v>1.2868747215992453</v>
      </c>
    </row>
    <row r="293" spans="1:5" ht="13.5">
      <c r="A293">
        <v>292</v>
      </c>
      <c r="B293">
        <f ca="1" t="shared" si="11"/>
        <v>-0.648428795102518</v>
      </c>
      <c r="C293">
        <f ca="1" t="shared" si="11"/>
        <v>0.014384795576916076</v>
      </c>
      <c r="D293">
        <f t="shared" si="10"/>
        <v>1.351571204897482</v>
      </c>
      <c r="E293">
        <f>シミュレーション!$B$3*データ!B293+SQRT(1-シミュレーション!$B$3^2)*データ!C293+2</f>
        <v>1.4226842714320607</v>
      </c>
    </row>
    <row r="294" spans="1:5" ht="13.5">
      <c r="A294">
        <v>293</v>
      </c>
      <c r="B294">
        <f ca="1" t="shared" si="11"/>
        <v>-1.4803208614466712</v>
      </c>
      <c r="C294">
        <f ca="1" t="shared" si="11"/>
        <v>0.6164009391795844</v>
      </c>
      <c r="D294">
        <f t="shared" si="10"/>
        <v>0.5196791385533288</v>
      </c>
      <c r="E294">
        <f>シミュレーション!$B$3*データ!B294+SQRT(1-シミュレーション!$B$3^2)*データ!C294+2</f>
        <v>0.9363941649567329</v>
      </c>
    </row>
    <row r="295" spans="1:5" ht="13.5">
      <c r="A295">
        <v>294</v>
      </c>
      <c r="B295">
        <f ca="1" t="shared" si="11"/>
        <v>-0.917598299565725</v>
      </c>
      <c r="C295">
        <f ca="1" t="shared" si="11"/>
        <v>-0.7002483926044079</v>
      </c>
      <c r="D295">
        <f t="shared" si="10"/>
        <v>1.082401700434275</v>
      </c>
      <c r="E295">
        <f>シミュレーション!$B$3*データ!B295+SQRT(1-シミュレーション!$B$3^2)*データ!C295+2</f>
        <v>0.8689303325169067</v>
      </c>
    </row>
    <row r="296" spans="1:5" ht="13.5">
      <c r="A296">
        <v>295</v>
      </c>
      <c r="B296">
        <f ca="1" t="shared" si="11"/>
        <v>0.7506810106860939</v>
      </c>
      <c r="C296">
        <f ca="1" t="shared" si="11"/>
        <v>0.04389448804431595</v>
      </c>
      <c r="D296">
        <f t="shared" si="10"/>
        <v>2.750681010686094</v>
      </c>
      <c r="E296">
        <f>シミュレーション!$B$3*データ!B296+SQRT(1-シミュレーション!$B$3^2)*データ!C296+2</f>
        <v>2.6947460733738473</v>
      </c>
    </row>
    <row r="297" spans="1:5" ht="13.5">
      <c r="A297">
        <v>296</v>
      </c>
      <c r="B297">
        <f ca="1" t="shared" si="11"/>
        <v>0.34451886676833965</v>
      </c>
      <c r="C297">
        <f ca="1" t="shared" si="11"/>
        <v>-0.506588548887521</v>
      </c>
      <c r="D297">
        <f t="shared" si="10"/>
        <v>2.3445188667683396</v>
      </c>
      <c r="E297">
        <f>シミュレーション!$B$3*データ!B297+SQRT(1-シミュレーション!$B$3^2)*データ!C297+2</f>
        <v>2.089250151035944</v>
      </c>
    </row>
    <row r="298" spans="1:5" ht="13.5">
      <c r="A298">
        <v>297</v>
      </c>
      <c r="B298">
        <f ca="1" t="shared" si="11"/>
        <v>0.28853492040070705</v>
      </c>
      <c r="C298">
        <f ca="1" t="shared" si="11"/>
        <v>0.5346191755961627</v>
      </c>
      <c r="D298">
        <f t="shared" si="10"/>
        <v>2.288534920400707</v>
      </c>
      <c r="E298">
        <f>シミュレーション!$B$3*データ!B298+SQRT(1-シミュレーション!$B$3^2)*データ!C298+2</f>
        <v>2.4927165243309064</v>
      </c>
    </row>
    <row r="299" spans="1:5" ht="13.5">
      <c r="A299">
        <v>298</v>
      </c>
      <c r="B299">
        <f ca="1" t="shared" si="11"/>
        <v>0.5555625648412388</v>
      </c>
      <c r="C299">
        <f ca="1" t="shared" si="11"/>
        <v>-0.15583282220177352</v>
      </c>
      <c r="D299">
        <f t="shared" si="10"/>
        <v>2.555562564841239</v>
      </c>
      <c r="E299">
        <f>シミュレーション!$B$3*データ!B299+SQRT(1-シミュレーション!$B$3^2)*データ!C299+2</f>
        <v>2.4320803559506876</v>
      </c>
    </row>
    <row r="300" spans="1:5" ht="13.5">
      <c r="A300">
        <v>299</v>
      </c>
      <c r="B300">
        <f ca="1" t="shared" si="11"/>
        <v>0.3071613718930166</v>
      </c>
      <c r="C300">
        <f ca="1" t="shared" si="11"/>
        <v>0.03376271706656553</v>
      </c>
      <c r="D300">
        <f t="shared" si="10"/>
        <v>2.3071613718930166</v>
      </c>
      <c r="E300">
        <f>シミュレーション!$B$3*データ!B300+SQRT(1-シミュレーション!$B$3^2)*データ!C300+2</f>
        <v>2.2911620618789663</v>
      </c>
    </row>
    <row r="301" spans="1:5" ht="13.5">
      <c r="A301">
        <v>300</v>
      </c>
      <c r="B301">
        <f ca="1" t="shared" si="11"/>
        <v>1.8532773538026959</v>
      </c>
      <c r="C301">
        <f ca="1" t="shared" si="11"/>
        <v>0.5617562237603124</v>
      </c>
      <c r="D301">
        <f t="shared" si="10"/>
        <v>3.853277353802696</v>
      </c>
      <c r="E301">
        <f>シミュレーション!$B$3*データ!B301+SQRT(1-シミュレーション!$B$3^2)*データ!C301+2</f>
        <v>3.9128134794500484</v>
      </c>
    </row>
    <row r="302" spans="1:5" ht="13.5">
      <c r="A302">
        <v>301</v>
      </c>
      <c r="B302">
        <f ca="1" t="shared" si="11"/>
        <v>-0.8437496035185177</v>
      </c>
      <c r="C302">
        <f ca="1" t="shared" si="11"/>
        <v>0.16276999303954653</v>
      </c>
      <c r="D302">
        <f t="shared" si="10"/>
        <v>1.1562503964814823</v>
      </c>
      <c r="E302">
        <f>シミュレーション!$B$3*データ!B302+SQRT(1-シミュレーション!$B$3^2)*データ!C302+2</f>
        <v>1.3115751519033543</v>
      </c>
    </row>
    <row r="303" spans="1:5" ht="13.5">
      <c r="A303">
        <v>302</v>
      </c>
      <c r="B303">
        <f ca="1" t="shared" si="11"/>
        <v>0.365647565558902</v>
      </c>
      <c r="C303">
        <f ca="1" t="shared" si="11"/>
        <v>-1.8721948435995728</v>
      </c>
      <c r="D303">
        <f t="shared" si="10"/>
        <v>2.365647565558902</v>
      </c>
      <c r="E303">
        <f>シミュレーション!$B$3*データ!B303+SQRT(1-シミュレーション!$B$3^2)*データ!C303+2</f>
        <v>1.5130119964161644</v>
      </c>
    </row>
    <row r="304" spans="1:5" ht="13.5">
      <c r="A304">
        <v>303</v>
      </c>
      <c r="B304">
        <f ca="1" t="shared" si="11"/>
        <v>0.3352499788888963</v>
      </c>
      <c r="C304">
        <f ca="1" t="shared" si="11"/>
        <v>-1.903299562400207</v>
      </c>
      <c r="D304">
        <f t="shared" si="10"/>
        <v>2.3352499788888963</v>
      </c>
      <c r="E304">
        <f>シミュレーション!$B$3*データ!B304+SQRT(1-シミュレーション!$B$3^2)*データ!C304+2</f>
        <v>1.472095935821238</v>
      </c>
    </row>
    <row r="305" spans="1:5" ht="13.5">
      <c r="A305">
        <v>304</v>
      </c>
      <c r="B305">
        <f ca="1" t="shared" si="11"/>
        <v>-1.2009036254312377</v>
      </c>
      <c r="C305">
        <f ca="1" t="shared" si="11"/>
        <v>0.2225363004981773</v>
      </c>
      <c r="D305">
        <f t="shared" si="10"/>
        <v>0.7990963745687623</v>
      </c>
      <c r="E305">
        <f>シミュレーション!$B$3*データ!B305+SQRT(1-シミュレーション!$B$3^2)*データ!C305+2</f>
        <v>1.0161880616259815</v>
      </c>
    </row>
    <row r="306" spans="1:5" ht="13.5">
      <c r="A306">
        <v>305</v>
      </c>
      <c r="B306">
        <f ca="1" t="shared" si="11"/>
        <v>-0.08412143870373257</v>
      </c>
      <c r="C306">
        <f ca="1" t="shared" si="11"/>
        <v>0.020162360669928603</v>
      </c>
      <c r="D306">
        <f t="shared" si="10"/>
        <v>1.9158785612962674</v>
      </c>
      <c r="E306">
        <f>シミュレーション!$B$3*データ!B306+SQRT(1-シミュレーション!$B$3^2)*データ!C306+2</f>
        <v>1.9330792744289844</v>
      </c>
    </row>
    <row r="307" spans="1:5" ht="13.5">
      <c r="A307">
        <v>306</v>
      </c>
      <c r="B307">
        <f ca="1" t="shared" si="11"/>
        <v>0.5285050974634942</v>
      </c>
      <c r="C307">
        <f ca="1" t="shared" si="11"/>
        <v>1.355583663098514</v>
      </c>
      <c r="D307">
        <f t="shared" si="10"/>
        <v>2.528505097463494</v>
      </c>
      <c r="E307">
        <f>シミュレーション!$B$3*データ!B307+SQRT(1-シミュレーション!$B$3^2)*データ!C307+2</f>
        <v>3.0665398074132555</v>
      </c>
    </row>
    <row r="308" spans="1:5" ht="13.5">
      <c r="A308">
        <v>307</v>
      </c>
      <c r="B308">
        <f ca="1" t="shared" si="11"/>
        <v>0.6221148396434728</v>
      </c>
      <c r="C308">
        <f ca="1" t="shared" si="11"/>
        <v>0.4104322215425782</v>
      </c>
      <c r="D308">
        <f t="shared" si="10"/>
        <v>2.622114839643473</v>
      </c>
      <c r="E308">
        <f>シミュレーション!$B$3*データ!B308+SQRT(1-シミュレーション!$B$3^2)*データ!C308+2</f>
        <v>2.738806613366825</v>
      </c>
    </row>
    <row r="309" spans="1:5" ht="13.5">
      <c r="A309">
        <v>308</v>
      </c>
      <c r="B309">
        <f ca="1" t="shared" si="11"/>
        <v>0.7135577106964774</v>
      </c>
      <c r="C309">
        <f ca="1" t="shared" si="11"/>
        <v>-0.6291816134762485</v>
      </c>
      <c r="D309">
        <f t="shared" si="10"/>
        <v>2.7135577106964774</v>
      </c>
      <c r="E309">
        <f>シミュレーション!$B$3*データ!B309+SQRT(1-シミュレーション!$B$3^2)*データ!C309+2</f>
        <v>2.367948032599146</v>
      </c>
    </row>
    <row r="310" spans="1:5" ht="13.5">
      <c r="A310">
        <v>309</v>
      </c>
      <c r="B310">
        <f ca="1" t="shared" si="11"/>
        <v>2.685264917090535</v>
      </c>
      <c r="C310">
        <f ca="1" t="shared" si="11"/>
        <v>0.31052536542119924</v>
      </c>
      <c r="D310">
        <f t="shared" si="10"/>
        <v>4.685264917090535</v>
      </c>
      <c r="E310">
        <f>シミュレーション!$B$3*データ!B310+SQRT(1-シミュレーション!$B$3^2)*データ!C310+2</f>
        <v>4.552093294109186</v>
      </c>
    </row>
    <row r="311" spans="1:5" ht="13.5">
      <c r="A311">
        <v>310</v>
      </c>
      <c r="B311">
        <f ca="1" t="shared" si="11"/>
        <v>-1.3999033399159089</v>
      </c>
      <c r="C311">
        <f ca="1" t="shared" si="11"/>
        <v>-0.08312554200529121</v>
      </c>
      <c r="D311">
        <f t="shared" si="10"/>
        <v>0.6000966600840911</v>
      </c>
      <c r="E311">
        <f>シミュレーション!$B$3*データ!B311+SQRT(1-シミュレーション!$B$3^2)*データ!C311+2</f>
        <v>0.7038534103528711</v>
      </c>
    </row>
    <row r="312" spans="1:5" ht="13.5">
      <c r="A312">
        <v>311</v>
      </c>
      <c r="B312">
        <f ca="1" t="shared" si="11"/>
        <v>-0.2592173586890567</v>
      </c>
      <c r="C312">
        <f ca="1" t="shared" si="11"/>
        <v>-0.36658775570685975</v>
      </c>
      <c r="D312">
        <f t="shared" si="10"/>
        <v>1.7407826413109433</v>
      </c>
      <c r="E312">
        <f>シミュレーション!$B$3*データ!B312+SQRT(1-シミュレーション!$B$3^2)*データ!C312+2</f>
        <v>1.6069124790732912</v>
      </c>
    </row>
    <row r="313" spans="1:5" ht="13.5">
      <c r="A313">
        <v>312</v>
      </c>
      <c r="B313">
        <f ca="1" t="shared" si="11"/>
        <v>1.6107014744193293</v>
      </c>
      <c r="C313">
        <f ca="1" t="shared" si="11"/>
        <v>0.21840151021024212</v>
      </c>
      <c r="D313">
        <f t="shared" si="10"/>
        <v>3.6107014744193293</v>
      </c>
      <c r="E313">
        <f>シミュレーション!$B$3*データ!B313+SQRT(1-シミュレーション!$B$3^2)*データ!C313+2</f>
        <v>3.5448303381897075</v>
      </c>
    </row>
    <row r="314" spans="1:5" ht="13.5">
      <c r="A314">
        <v>313</v>
      </c>
      <c r="B314">
        <f ca="1" t="shared" si="11"/>
        <v>0.3980039764428511</v>
      </c>
      <c r="C314">
        <f ca="1" t="shared" si="11"/>
        <v>1.1937936506001279</v>
      </c>
      <c r="D314">
        <f t="shared" si="10"/>
        <v>2.398003976442851</v>
      </c>
      <c r="E314">
        <f>シミュレーション!$B$3*データ!B314+SQRT(1-シミュレーション!$B$3^2)*データ!C314+2</f>
        <v>2.878566167039212</v>
      </c>
    </row>
    <row r="315" spans="1:5" ht="13.5">
      <c r="A315">
        <v>314</v>
      </c>
      <c r="B315">
        <f ca="1" t="shared" si="11"/>
        <v>-0.7323933459701948</v>
      </c>
      <c r="C315">
        <f ca="1" t="shared" si="11"/>
        <v>-0.4377579898573458</v>
      </c>
      <c r="D315">
        <f t="shared" si="10"/>
        <v>1.2676066540298052</v>
      </c>
      <c r="E315">
        <f>シミュレーション!$B$3*データ!B315+SQRT(1-シミュレーション!$B$3^2)*データ!C315+2</f>
        <v>1.1500317046752575</v>
      </c>
    </row>
    <row r="316" spans="1:5" ht="13.5">
      <c r="A316">
        <v>315</v>
      </c>
      <c r="B316">
        <f ca="1" t="shared" si="11"/>
        <v>0.8806841833575163</v>
      </c>
      <c r="C316">
        <f ca="1" t="shared" si="11"/>
        <v>0.35970060707768425</v>
      </c>
      <c r="D316">
        <f t="shared" si="10"/>
        <v>2.8806841833575163</v>
      </c>
      <c r="E316">
        <f>シミュレーション!$B$3*データ!B316+SQRT(1-シミュレーション!$B$3^2)*データ!C316+2</f>
        <v>2.94940562463995</v>
      </c>
    </row>
    <row r="317" spans="1:5" ht="13.5">
      <c r="A317">
        <v>316</v>
      </c>
      <c r="B317">
        <f ca="1" t="shared" si="11"/>
        <v>-0.79872052083374</v>
      </c>
      <c r="C317">
        <f ca="1" t="shared" si="11"/>
        <v>-0.043146428652107716</v>
      </c>
      <c r="D317">
        <f t="shared" si="10"/>
        <v>1.20127947916626</v>
      </c>
      <c r="E317">
        <f>シミュレーション!$B$3*データ!B317+SQRT(1-シミュレーション!$B$3^2)*データ!C317+2</f>
        <v>1.2623444390227114</v>
      </c>
    </row>
    <row r="318" spans="1:5" ht="13.5">
      <c r="A318">
        <v>317</v>
      </c>
      <c r="B318">
        <f ca="1" t="shared" si="11"/>
        <v>0.5691094884241465</v>
      </c>
      <c r="C318">
        <f ca="1" t="shared" si="11"/>
        <v>0.6932407359272474</v>
      </c>
      <c r="D318">
        <f t="shared" si="10"/>
        <v>2.5691094884241465</v>
      </c>
      <c r="E318">
        <f>シミュレーション!$B$3*データ!B318+SQRT(1-シミュレーション!$B$3^2)*データ!C318+2</f>
        <v>2.8143751707269957</v>
      </c>
    </row>
    <row r="319" spans="1:5" ht="13.5">
      <c r="A319">
        <v>318</v>
      </c>
      <c r="B319">
        <f ca="1" t="shared" si="11"/>
        <v>-1.225671439897269</v>
      </c>
      <c r="C319">
        <f ca="1" t="shared" si="11"/>
        <v>-1.2470172805478796</v>
      </c>
      <c r="D319">
        <f t="shared" si="10"/>
        <v>0.774328560102731</v>
      </c>
      <c r="E319">
        <f>シミュレーション!$B$3*データ!B319+SQRT(1-シミュレーション!$B$3^2)*データ!C319+2</f>
        <v>0.35333347341674637</v>
      </c>
    </row>
    <row r="320" spans="1:5" ht="13.5">
      <c r="A320">
        <v>319</v>
      </c>
      <c r="B320">
        <f ca="1" t="shared" si="11"/>
        <v>-1.002599674393423</v>
      </c>
      <c r="C320">
        <f ca="1" t="shared" si="11"/>
        <v>-0.8676283869135659</v>
      </c>
      <c r="D320">
        <f t="shared" si="10"/>
        <v>0.9974003256065771</v>
      </c>
      <c r="E320">
        <f>シミュレーション!$B$3*データ!B320+SQRT(1-シミュレーション!$B$3^2)*データ!C320+2</f>
        <v>0.7194698471355754</v>
      </c>
    </row>
    <row r="321" spans="1:5" ht="13.5">
      <c r="A321">
        <v>320</v>
      </c>
      <c r="B321">
        <f ca="1" t="shared" si="11"/>
        <v>0.48730726120993495</v>
      </c>
      <c r="C321">
        <f ca="1" t="shared" si="11"/>
        <v>-1.7735328583512455</v>
      </c>
      <c r="D321">
        <f t="shared" si="10"/>
        <v>2.487307261209935</v>
      </c>
      <c r="E321">
        <f>シミュレーション!$B$3*データ!B321+SQRT(1-シミュレーション!$B$3^2)*データ!C321+2</f>
        <v>1.66551148482875</v>
      </c>
    </row>
    <row r="322" spans="1:5" ht="13.5">
      <c r="A322">
        <v>321</v>
      </c>
      <c r="B322">
        <f ca="1" t="shared" si="11"/>
        <v>-1.2954433259437792</v>
      </c>
      <c r="C322">
        <f ca="1" t="shared" si="11"/>
        <v>0.20869038053206168</v>
      </c>
      <c r="D322">
        <f t="shared" si="10"/>
        <v>0.7045566740562208</v>
      </c>
      <c r="E322">
        <f>シミュレーション!$B$3*データ!B322+SQRT(1-シミュレーション!$B$3^2)*データ!C322+2</f>
        <v>0.9250670345734291</v>
      </c>
    </row>
    <row r="323" spans="1:5" ht="13.5">
      <c r="A323">
        <v>322</v>
      </c>
      <c r="B323">
        <f ca="1" t="shared" si="11"/>
        <v>-0.0853060555527918</v>
      </c>
      <c r="C323">
        <f ca="1" t="shared" si="11"/>
        <v>1.213327323057456</v>
      </c>
      <c r="D323">
        <f t="shared" si="10"/>
        <v>1.9146939444472082</v>
      </c>
      <c r="E323">
        <f>シミュレーション!$B$3*データ!B323+SQRT(1-シミュレーション!$B$3^2)*データ!C323+2</f>
        <v>2.4521016686669053</v>
      </c>
    </row>
    <row r="324" spans="1:5" ht="13.5">
      <c r="A324">
        <v>323</v>
      </c>
      <c r="B324">
        <f ca="1" t="shared" si="11"/>
        <v>-0.453584334536572</v>
      </c>
      <c r="C324">
        <f ca="1" t="shared" si="11"/>
        <v>0.42821966417250223</v>
      </c>
      <c r="D324">
        <f t="shared" si="10"/>
        <v>1.546415665463428</v>
      </c>
      <c r="E324">
        <f>シミュレーション!$B$3*データ!B324+SQRT(1-シミュレーション!$B$3^2)*データ!C324+2</f>
        <v>1.7784307230935714</v>
      </c>
    </row>
    <row r="325" spans="1:5" ht="13.5">
      <c r="A325">
        <v>324</v>
      </c>
      <c r="B325">
        <f ca="1" t="shared" si="11"/>
        <v>0.21961341190035455</v>
      </c>
      <c r="C325">
        <f ca="1" t="shared" si="11"/>
        <v>-0.5521860657609068</v>
      </c>
      <c r="D325">
        <f t="shared" si="10"/>
        <v>2.2196134119003545</v>
      </c>
      <c r="E325">
        <f>シミュレーション!$B$3*データ!B325+SQRT(1-シミュレーション!$B$3^2)*データ!C325+2</f>
        <v>1.9569597448420093</v>
      </c>
    </row>
    <row r="326" spans="1:5" ht="13.5">
      <c r="A326">
        <v>325</v>
      </c>
      <c r="B326">
        <f ca="1" t="shared" si="11"/>
        <v>-0.4354069460532628</v>
      </c>
      <c r="C326">
        <f ca="1" t="shared" si="11"/>
        <v>-0.889681359694805</v>
      </c>
      <c r="D326">
        <f t="shared" si="10"/>
        <v>1.5645930539467372</v>
      </c>
      <c r="E326">
        <f>シミュレーション!$B$3*データ!B326+SQRT(1-シミュレーション!$B$3^2)*データ!C326+2</f>
        <v>1.220330634665912</v>
      </c>
    </row>
    <row r="327" spans="1:5" ht="13.5">
      <c r="A327">
        <v>326</v>
      </c>
      <c r="B327">
        <f ca="1" t="shared" si="11"/>
        <v>1.6865260477061383</v>
      </c>
      <c r="C327">
        <f ca="1" t="shared" si="11"/>
        <v>1.6093872545752674</v>
      </c>
      <c r="D327">
        <f t="shared" si="10"/>
        <v>3.6865260477061383</v>
      </c>
      <c r="E327">
        <f>シミュレーション!$B$3*データ!B327+SQRT(1-シミュレーション!$B$3^2)*データ!C327+2</f>
        <v>4.219389083307121</v>
      </c>
    </row>
    <row r="328" spans="1:5" ht="13.5">
      <c r="A328">
        <v>327</v>
      </c>
      <c r="B328">
        <f ca="1" t="shared" si="11"/>
        <v>-0.9270775080949534</v>
      </c>
      <c r="C328">
        <f ca="1" t="shared" si="11"/>
        <v>1.8447553884470835</v>
      </c>
      <c r="D328">
        <f t="shared" si="10"/>
        <v>1.0729224919050466</v>
      </c>
      <c r="E328">
        <f>シミュレーション!$B$3*データ!B328+SQRT(1-シミュレーション!$B$3^2)*データ!C328+2</f>
        <v>1.9697404740938376</v>
      </c>
    </row>
    <row r="329" spans="1:5" ht="13.5">
      <c r="A329">
        <v>328</v>
      </c>
      <c r="B329">
        <f ca="1" t="shared" si="11"/>
        <v>0.43811041905428283</v>
      </c>
      <c r="C329">
        <f ca="1" t="shared" si="11"/>
        <v>1.121541117754532</v>
      </c>
      <c r="D329">
        <f t="shared" si="10"/>
        <v>2.438110419054283</v>
      </c>
      <c r="E329">
        <f>シミュレーション!$B$3*データ!B329+SQRT(1-シミュレーション!$B$3^2)*データ!C329+2</f>
        <v>2.8831678164806203</v>
      </c>
    </row>
    <row r="330" spans="1:5" ht="13.5">
      <c r="A330">
        <v>329</v>
      </c>
      <c r="B330">
        <f ca="1" t="shared" si="11"/>
        <v>-0.3132254278170876</v>
      </c>
      <c r="C330">
        <f ca="1" t="shared" si="11"/>
        <v>-0.6226980531209847</v>
      </c>
      <c r="D330">
        <f t="shared" si="10"/>
        <v>1.6867745721829124</v>
      </c>
      <c r="E330">
        <f>シミュレーション!$B$3*データ!B330+SQRT(1-シミュレーション!$B$3^2)*データ!C330+2</f>
        <v>1.4466693263752317</v>
      </c>
    </row>
    <row r="331" spans="1:5" ht="13.5">
      <c r="A331">
        <v>330</v>
      </c>
      <c r="B331">
        <f ca="1" t="shared" si="11"/>
        <v>1.1655561138468329</v>
      </c>
      <c r="C331">
        <f ca="1" t="shared" si="11"/>
        <v>-1.5487739801756106</v>
      </c>
      <c r="D331">
        <f t="shared" si="10"/>
        <v>3.165556113846833</v>
      </c>
      <c r="E331">
        <f>シミュレーション!$B$3*データ!B331+SQRT(1-シミュレーション!$B$3^2)*データ!C331+2</f>
        <v>2.3739055758650744</v>
      </c>
    </row>
    <row r="332" spans="1:5" ht="13.5">
      <c r="A332">
        <v>331</v>
      </c>
      <c r="B332">
        <f ca="1" t="shared" si="11"/>
        <v>0.06320988177321851</v>
      </c>
      <c r="C332">
        <f ca="1" t="shared" si="11"/>
        <v>-0.8305642040795647</v>
      </c>
      <c r="D332">
        <f t="shared" si="10"/>
        <v>2.0632098817732185</v>
      </c>
      <c r="E332">
        <f>シミュレーション!$B$3*データ!B332+SQRT(1-シミュレーション!$B$3^2)*データ!C332+2</f>
        <v>1.6948543504253852</v>
      </c>
    </row>
    <row r="333" spans="1:5" ht="13.5">
      <c r="A333">
        <v>332</v>
      </c>
      <c r="B333">
        <f ca="1" t="shared" si="11"/>
        <v>1.7062120605260134</v>
      </c>
      <c r="C333">
        <f ca="1" t="shared" si="11"/>
        <v>-0.7030450888123596</v>
      </c>
      <c r="D333">
        <f t="shared" si="10"/>
        <v>3.7062120605260134</v>
      </c>
      <c r="E333">
        <f>シミュレーション!$B$3*データ!B333+SQRT(1-シミュレーション!$B$3^2)*データ!C333+2</f>
        <v>3.229140604984847</v>
      </c>
    </row>
    <row r="334" spans="1:5" ht="13.5">
      <c r="A334">
        <v>333</v>
      </c>
      <c r="B334">
        <f ca="1" t="shared" si="11"/>
        <v>-0.814241047919495</v>
      </c>
      <c r="C334">
        <f ca="1" t="shared" si="11"/>
        <v>0.13671296983375214</v>
      </c>
      <c r="D334">
        <f t="shared" si="10"/>
        <v>1.185758952080505</v>
      </c>
      <c r="E334">
        <f>シミュレーション!$B$3*データ!B334+SQRT(1-シミュレーション!$B$3^2)*データ!C334+2</f>
        <v>1.3267748588501194</v>
      </c>
    </row>
    <row r="335" spans="1:5" ht="13.5">
      <c r="A335">
        <v>334</v>
      </c>
      <c r="B335">
        <f ca="1" t="shared" si="11"/>
        <v>0.4978198830940528</v>
      </c>
      <c r="C335">
        <f ca="1" t="shared" si="11"/>
        <v>0.0539932898391271</v>
      </c>
      <c r="D335">
        <f aca="true" t="shared" si="12" ref="D335:D398">B335+2</f>
        <v>2.497819883094053</v>
      </c>
      <c r="E335">
        <f>シミュレーション!$B$3*データ!B335+SQRT(1-シミュレーション!$B$3^2)*データ!C335+2</f>
        <v>2.4715730241884533</v>
      </c>
    </row>
    <row r="336" spans="1:5" ht="13.5">
      <c r="A336">
        <v>335</v>
      </c>
      <c r="B336">
        <f ca="1" t="shared" si="11"/>
        <v>-1.016874193737749</v>
      </c>
      <c r="C336">
        <f ca="1" t="shared" si="11"/>
        <v>0.2590354597487021</v>
      </c>
      <c r="D336">
        <f t="shared" si="12"/>
        <v>0.983125806262251</v>
      </c>
      <c r="E336">
        <f>シミュレーション!$B$3*データ!B336+SQRT(1-シミュレーション!$B$3^2)*データ!C336+2</f>
        <v>1.197724164819845</v>
      </c>
    </row>
    <row r="337" spans="1:5" ht="13.5">
      <c r="A337">
        <v>336</v>
      </c>
      <c r="B337">
        <f ca="1" t="shared" si="11"/>
        <v>-0.3044146978936624</v>
      </c>
      <c r="C337">
        <f ca="1" t="shared" si="11"/>
        <v>-0.910929429664975</v>
      </c>
      <c r="D337">
        <f t="shared" si="12"/>
        <v>1.6955853021063376</v>
      </c>
      <c r="E337">
        <f>シミュレーション!$B$3*データ!B337+SQRT(1-シミュレーション!$B$3^2)*データ!C337+2</f>
        <v>1.328961839035027</v>
      </c>
    </row>
    <row r="338" spans="1:5" ht="13.5">
      <c r="A338">
        <v>337</v>
      </c>
      <c r="B338">
        <f aca="true" ca="1" t="shared" si="13" ref="B338:C401">NORMSINV(RAND())</f>
        <v>-0.13660155673278496</v>
      </c>
      <c r="C338">
        <f ca="1" t="shared" si="13"/>
        <v>-0.988200099527603</v>
      </c>
      <c r="D338">
        <f t="shared" si="12"/>
        <v>1.863398443267215</v>
      </c>
      <c r="E338">
        <f>シミュレーション!$B$3*データ!B338+SQRT(1-シミュレーション!$B$3^2)*データ!C338+2</f>
        <v>1.4463121619567278</v>
      </c>
    </row>
    <row r="339" spans="1:5" ht="13.5">
      <c r="A339">
        <v>338</v>
      </c>
      <c r="B339">
        <f ca="1" t="shared" si="13"/>
        <v>0.18460013961885124</v>
      </c>
      <c r="C339">
        <f ca="1" t="shared" si="13"/>
        <v>1.211612925544614</v>
      </c>
      <c r="D339">
        <f t="shared" si="12"/>
        <v>2.1846001396188512</v>
      </c>
      <c r="E339">
        <f>シミュレーション!$B$3*データ!B339+SQRT(1-シミュレーション!$B$3^2)*データ!C339+2</f>
        <v>2.6942699557706304</v>
      </c>
    </row>
    <row r="340" spans="1:5" ht="13.5">
      <c r="A340">
        <v>339</v>
      </c>
      <c r="B340">
        <f ca="1" t="shared" si="13"/>
        <v>-1.2561940820887685</v>
      </c>
      <c r="C340">
        <f ca="1" t="shared" si="13"/>
        <v>0.6163077159726527</v>
      </c>
      <c r="D340">
        <f t="shared" si="12"/>
        <v>0.7438059179112315</v>
      </c>
      <c r="E340">
        <f>シミュレーション!$B$3*データ!B340+SQRT(1-シミュレーション!$B$3^2)*データ!C340+2</f>
        <v>1.1380676313250244</v>
      </c>
    </row>
    <row r="341" spans="1:5" ht="13.5">
      <c r="A341">
        <v>340</v>
      </c>
      <c r="B341">
        <f ca="1" t="shared" si="13"/>
        <v>1.1736801752704196</v>
      </c>
      <c r="C341">
        <f ca="1" t="shared" si="13"/>
        <v>-1.1679003364406526</v>
      </c>
      <c r="D341">
        <f t="shared" si="12"/>
        <v>3.1736801752704196</v>
      </c>
      <c r="E341">
        <f>シミュレーション!$B$3*データ!B341+SQRT(1-シミュレーション!$B$3^2)*データ!C341+2</f>
        <v>2.547236203476182</v>
      </c>
    </row>
    <row r="342" spans="1:5" ht="13.5">
      <c r="A342">
        <v>341</v>
      </c>
      <c r="B342">
        <f ca="1" t="shared" si="13"/>
        <v>0.559655290999217</v>
      </c>
      <c r="C342">
        <f ca="1" t="shared" si="13"/>
        <v>-0.9683117241365835</v>
      </c>
      <c r="D342">
        <f t="shared" si="12"/>
        <v>2.559655290999217</v>
      </c>
      <c r="E342">
        <f>シミュレーション!$B$3*データ!B342+SQRT(1-シミュレーション!$B$3^2)*データ!C342+2</f>
        <v>2.081612466763595</v>
      </c>
    </row>
    <row r="343" spans="1:5" ht="13.5">
      <c r="A343">
        <v>342</v>
      </c>
      <c r="B343">
        <f ca="1" t="shared" si="13"/>
        <v>1.0974463293678127</v>
      </c>
      <c r="C343">
        <f ca="1" t="shared" si="13"/>
        <v>-0.345951320923632</v>
      </c>
      <c r="D343">
        <f t="shared" si="12"/>
        <v>3.0974463293678127</v>
      </c>
      <c r="E343">
        <f>シミュレーション!$B$3*データ!B343+SQRT(1-シミュレーション!$B$3^2)*データ!C343+2</f>
        <v>2.8369050117019796</v>
      </c>
    </row>
    <row r="344" spans="1:5" ht="13.5">
      <c r="A344">
        <v>343</v>
      </c>
      <c r="B344">
        <f ca="1" t="shared" si="13"/>
        <v>0.9431505532120354</v>
      </c>
      <c r="C344">
        <f ca="1" t="shared" si="13"/>
        <v>-1.1695624380081426</v>
      </c>
      <c r="D344">
        <f t="shared" si="12"/>
        <v>2.9431505532120354</v>
      </c>
      <c r="E344">
        <f>シミュレーション!$B$3*データ!B344+SQRT(1-シミュレーション!$B$3^2)*データ!C344+2</f>
        <v>2.3390350503469772</v>
      </c>
    </row>
    <row r="345" spans="1:5" ht="13.5">
      <c r="A345">
        <v>344</v>
      </c>
      <c r="B345">
        <f ca="1" t="shared" si="13"/>
        <v>-0.19762069314310793</v>
      </c>
      <c r="C345">
        <f ca="1" t="shared" si="13"/>
        <v>-0.14348188415169716</v>
      </c>
      <c r="D345">
        <f t="shared" si="12"/>
        <v>1.802379306856892</v>
      </c>
      <c r="E345">
        <f>シミュレーション!$B$3*データ!B345+SQRT(1-シミュレーション!$B$3^2)*データ!C345+2</f>
        <v>1.7595990728465971</v>
      </c>
    </row>
    <row r="346" spans="1:5" ht="13.5">
      <c r="A346">
        <v>345</v>
      </c>
      <c r="B346">
        <f ca="1" t="shared" si="13"/>
        <v>-0.0814929990156088</v>
      </c>
      <c r="C346">
        <f ca="1" t="shared" si="13"/>
        <v>0.7442531568813138</v>
      </c>
      <c r="D346">
        <f t="shared" si="12"/>
        <v>1.9185070009843912</v>
      </c>
      <c r="E346">
        <f>シミュレーション!$B$3*データ!B346+SQRT(1-シミュレーション!$B$3^2)*データ!C346+2</f>
        <v>2.251068730811629</v>
      </c>
    </row>
    <row r="347" spans="1:5" ht="13.5">
      <c r="A347">
        <v>346</v>
      </c>
      <c r="B347">
        <f ca="1" t="shared" si="13"/>
        <v>-0.07498215381929185</v>
      </c>
      <c r="C347">
        <f ca="1" t="shared" si="13"/>
        <v>-0.8227175385400187</v>
      </c>
      <c r="D347">
        <f t="shared" si="12"/>
        <v>1.9250178461807081</v>
      </c>
      <c r="E347">
        <f>シミュレーション!$B$3*データ!B347+SQRT(1-シミュレーション!$B$3^2)*データ!C347+2</f>
        <v>1.5739018006051904</v>
      </c>
    </row>
    <row r="348" spans="1:5" ht="13.5">
      <c r="A348">
        <v>347</v>
      </c>
      <c r="B348">
        <f ca="1" t="shared" si="13"/>
        <v>0.8431038622802589</v>
      </c>
      <c r="C348">
        <f ca="1" t="shared" si="13"/>
        <v>-1.3634098650072701</v>
      </c>
      <c r="D348">
        <f t="shared" si="12"/>
        <v>2.843103862280259</v>
      </c>
      <c r="E348">
        <f>シミュレーション!$B$3*データ!B348+SQRT(1-シミュレーション!$B$3^2)*データ!C348+2</f>
        <v>2.164496894032921</v>
      </c>
    </row>
    <row r="349" spans="1:5" ht="13.5">
      <c r="A349">
        <v>348</v>
      </c>
      <c r="B349">
        <f ca="1" t="shared" si="13"/>
        <v>0.049603841034695506</v>
      </c>
      <c r="C349">
        <f ca="1" t="shared" si="13"/>
        <v>2.1339110389817506</v>
      </c>
      <c r="D349">
        <f t="shared" si="12"/>
        <v>2.0496038410346955</v>
      </c>
      <c r="E349">
        <f>シミュレーション!$B$3*データ!B349+SQRT(1-シミュレーション!$B$3^2)*データ!C349+2</f>
        <v>2.974793714273959</v>
      </c>
    </row>
    <row r="350" spans="1:5" ht="13.5">
      <c r="A350">
        <v>349</v>
      </c>
      <c r="B350">
        <f ca="1" t="shared" si="13"/>
        <v>1.2936880011693574</v>
      </c>
      <c r="C350">
        <f ca="1" t="shared" si="13"/>
        <v>1.120752131100744</v>
      </c>
      <c r="D350">
        <f t="shared" si="12"/>
        <v>3.2936880011693574</v>
      </c>
      <c r="E350">
        <f>シミュレーション!$B$3*データ!B350+SQRT(1-シミュレーション!$B$3^2)*データ!C350+2</f>
        <v>3.6528437290750206</v>
      </c>
    </row>
    <row r="351" spans="1:5" ht="13.5">
      <c r="A351">
        <v>350</v>
      </c>
      <c r="B351">
        <f ca="1" t="shared" si="13"/>
        <v>0.6105824468249921</v>
      </c>
      <c r="C351">
        <f ca="1" t="shared" si="13"/>
        <v>-0.5480001163959969</v>
      </c>
      <c r="D351">
        <f t="shared" si="12"/>
        <v>2.610582446824992</v>
      </c>
      <c r="E351">
        <f>シミュレーション!$B$3*データ!B351+SQRT(1-シミュレーション!$B$3^2)*データ!C351+2</f>
        <v>2.310656489300625</v>
      </c>
    </row>
    <row r="352" spans="1:5" ht="13.5">
      <c r="A352">
        <v>351</v>
      </c>
      <c r="B352">
        <f ca="1" t="shared" si="13"/>
        <v>-0.18278569768881425</v>
      </c>
      <c r="C352">
        <f ca="1" t="shared" si="13"/>
        <v>0.06278469300013967</v>
      </c>
      <c r="D352">
        <f t="shared" si="12"/>
        <v>1.8172143023111857</v>
      </c>
      <c r="E352">
        <f>シミュレーション!$B$3*データ!B352+SQRT(1-シミュレーション!$B$3^2)*データ!C352+2</f>
        <v>1.8628600852789505</v>
      </c>
    </row>
    <row r="353" spans="1:5" ht="13.5">
      <c r="A353">
        <v>352</v>
      </c>
      <c r="B353">
        <f ca="1" t="shared" si="13"/>
        <v>0.1089711076929234</v>
      </c>
      <c r="C353">
        <f ca="1" t="shared" si="13"/>
        <v>0.91916035671602</v>
      </c>
      <c r="D353">
        <f t="shared" si="12"/>
        <v>2.1089711076929234</v>
      </c>
      <c r="E353">
        <f>シミュレーション!$B$3*データ!B353+SQRT(1-シミュレーション!$B$3^2)*データ!C353+2</f>
        <v>2.4987267077070237</v>
      </c>
    </row>
    <row r="354" spans="1:5" ht="13.5">
      <c r="A354">
        <v>353</v>
      </c>
      <c r="B354">
        <f ca="1" t="shared" si="13"/>
        <v>-0.8544520824216306</v>
      </c>
      <c r="C354">
        <f ca="1" t="shared" si="13"/>
        <v>-0.4623586846719263</v>
      </c>
      <c r="D354">
        <f t="shared" si="12"/>
        <v>1.1455479175783694</v>
      </c>
      <c r="E354">
        <f>シミュレーション!$B$3*データ!B354+SQRT(1-シミュレーション!$B$3^2)*データ!C354+2</f>
        <v>1.029455647605201</v>
      </c>
    </row>
    <row r="355" spans="1:5" ht="13.5">
      <c r="A355">
        <v>354</v>
      </c>
      <c r="B355">
        <f ca="1" t="shared" si="13"/>
        <v>0.5515062184713315</v>
      </c>
      <c r="C355">
        <f ca="1" t="shared" si="13"/>
        <v>0.8625215741631109</v>
      </c>
      <c r="D355">
        <f t="shared" si="12"/>
        <v>2.5515062184713315</v>
      </c>
      <c r="E355">
        <f>シミュレーション!$B$3*データ!B355+SQRT(1-シミュレーション!$B$3^2)*データ!C355+2</f>
        <v>2.8723200344642605</v>
      </c>
    </row>
    <row r="356" spans="1:5" ht="13.5">
      <c r="A356">
        <v>355</v>
      </c>
      <c r="B356">
        <f ca="1" t="shared" si="13"/>
        <v>1.9178150978405029</v>
      </c>
      <c r="C356">
        <f ca="1" t="shared" si="13"/>
        <v>-0.06519712769659236</v>
      </c>
      <c r="D356">
        <f t="shared" si="12"/>
        <v>3.917815097840503</v>
      </c>
      <c r="E356">
        <f>シミュレーション!$B$3*データ!B356+SQRT(1-シミュレーション!$B$3^2)*データ!C356+2</f>
        <v>3.697614818952596</v>
      </c>
    </row>
    <row r="357" spans="1:5" ht="13.5">
      <c r="A357">
        <v>356</v>
      </c>
      <c r="B357">
        <f ca="1" t="shared" si="13"/>
        <v>-0.12380382941046264</v>
      </c>
      <c r="C357">
        <f ca="1" t="shared" si="13"/>
        <v>1.1903421182068996</v>
      </c>
      <c r="D357">
        <f t="shared" si="12"/>
        <v>1.8761961705895374</v>
      </c>
      <c r="E357">
        <f>シミュレーション!$B$3*データ!B357+SQRT(1-シミュレーション!$B$3^2)*データ!C357+2</f>
        <v>2.4074346536809856</v>
      </c>
    </row>
    <row r="358" spans="1:5" ht="13.5">
      <c r="A358">
        <v>357</v>
      </c>
      <c r="B358">
        <f ca="1" t="shared" si="13"/>
        <v>0.2242677510366775</v>
      </c>
      <c r="C358">
        <f ca="1" t="shared" si="13"/>
        <v>-1.388680175296031</v>
      </c>
      <c r="D358">
        <f t="shared" si="12"/>
        <v>2.2242677510366775</v>
      </c>
      <c r="E358">
        <f>シミュレーション!$B$3*データ!B358+SQRT(1-シミュレーション!$B$3^2)*データ!C358+2</f>
        <v>1.5965293210316354</v>
      </c>
    </row>
    <row r="359" spans="1:5" ht="13.5">
      <c r="A359">
        <v>358</v>
      </c>
      <c r="B359">
        <f ca="1" t="shared" si="13"/>
        <v>-1.2619284461834468</v>
      </c>
      <c r="C359">
        <f ca="1" t="shared" si="13"/>
        <v>0.1504906776972348</v>
      </c>
      <c r="D359">
        <f t="shared" si="12"/>
        <v>0.7380715538165532</v>
      </c>
      <c r="E359">
        <f>シミュレーション!$B$3*データ!B359+SQRT(1-シミュレーション!$B$3^2)*データ!C359+2</f>
        <v>0.9298617640376174</v>
      </c>
    </row>
    <row r="360" spans="1:5" ht="13.5">
      <c r="A360">
        <v>359</v>
      </c>
      <c r="B360">
        <f ca="1" t="shared" si="13"/>
        <v>-1.185405835713027</v>
      </c>
      <c r="C360">
        <f ca="1" t="shared" si="13"/>
        <v>-0.2826061518135248</v>
      </c>
      <c r="D360">
        <f t="shared" si="12"/>
        <v>0.814594164286973</v>
      </c>
      <c r="E360">
        <f>シミュレーション!$B$3*データ!B360+SQRT(1-シミュレーション!$B$3^2)*データ!C360+2</f>
        <v>0.8099495822004688</v>
      </c>
    </row>
    <row r="361" spans="1:5" ht="13.5">
      <c r="A361">
        <v>360</v>
      </c>
      <c r="B361">
        <f ca="1" t="shared" si="13"/>
        <v>-2.010501702898182</v>
      </c>
      <c r="C361">
        <f ca="1" t="shared" si="13"/>
        <v>-1.1325710147502832</v>
      </c>
      <c r="D361">
        <f t="shared" si="12"/>
        <v>-0.010501702898181975</v>
      </c>
      <c r="E361">
        <f>シミュレーション!$B$3*データ!B361+SQRT(1-シミュレーション!$B$3^2)*データ!C361+2</f>
        <v>-0.3031277925763436</v>
      </c>
    </row>
    <row r="362" spans="1:5" ht="13.5">
      <c r="A362">
        <v>361</v>
      </c>
      <c r="B362">
        <f ca="1" t="shared" si="13"/>
        <v>-1.05876551970141</v>
      </c>
      <c r="C362">
        <f ca="1" t="shared" si="13"/>
        <v>0.8910478754842188</v>
      </c>
      <c r="D362">
        <f t="shared" si="12"/>
        <v>0.9412344802985899</v>
      </c>
      <c r="E362">
        <f>シミュレーション!$B$3*データ!B362+SQRT(1-シミュレーション!$B$3^2)*データ!C362+2</f>
        <v>1.4355097965779633</v>
      </c>
    </row>
    <row r="363" spans="1:5" ht="13.5">
      <c r="A363">
        <v>362</v>
      </c>
      <c r="B363">
        <f ca="1" t="shared" si="13"/>
        <v>-1.4850547813693993</v>
      </c>
      <c r="C363">
        <f ca="1" t="shared" si="13"/>
        <v>0.12380951375234872</v>
      </c>
      <c r="D363">
        <f t="shared" si="12"/>
        <v>0.5149452186306007</v>
      </c>
      <c r="E363">
        <f>シミュレーション!$B$3*データ!B363+SQRT(1-シミュレーション!$B$3^2)*データ!C363+2</f>
        <v>0.7174180126370804</v>
      </c>
    </row>
    <row r="364" spans="1:5" ht="13.5">
      <c r="A364">
        <v>363</v>
      </c>
      <c r="B364">
        <f ca="1" t="shared" si="13"/>
        <v>0.15218802218441851</v>
      </c>
      <c r="C364">
        <f ca="1" t="shared" si="13"/>
        <v>0.5105209766043117</v>
      </c>
      <c r="D364">
        <f t="shared" si="12"/>
        <v>2.1521880221844185</v>
      </c>
      <c r="E364">
        <f>シミュレーション!$B$3*データ!B364+SQRT(1-シミュレーション!$B$3^2)*データ!C364+2</f>
        <v>2.359500154523565</v>
      </c>
    </row>
    <row r="365" spans="1:5" ht="13.5">
      <c r="A365">
        <v>364</v>
      </c>
      <c r="B365">
        <f ca="1" t="shared" si="13"/>
        <v>-0.39829274101066403</v>
      </c>
      <c r="C365">
        <f ca="1" t="shared" si="13"/>
        <v>-0.0223781171371229</v>
      </c>
      <c r="D365">
        <f t="shared" si="12"/>
        <v>1.601707258989336</v>
      </c>
      <c r="E365">
        <f>シミュレーション!$B$3*データ!B365+SQRT(1-シミュレーション!$B$3^2)*データ!C365+2</f>
        <v>1.631782137975659</v>
      </c>
    </row>
    <row r="366" spans="1:5" ht="13.5">
      <c r="A366">
        <v>365</v>
      </c>
      <c r="B366">
        <f ca="1" t="shared" si="13"/>
        <v>-1.7455522538512014</v>
      </c>
      <c r="C366">
        <f ca="1" t="shared" si="13"/>
        <v>-0.21590722099062987</v>
      </c>
      <c r="D366">
        <f t="shared" si="12"/>
        <v>0.2544477461487986</v>
      </c>
      <c r="E366">
        <f>シミュレーション!$B$3*データ!B366+SQRT(1-シミュレーション!$B$3^2)*データ!C366+2</f>
        <v>0.33489119578603277</v>
      </c>
    </row>
    <row r="367" spans="1:5" ht="13.5">
      <c r="A367">
        <v>366</v>
      </c>
      <c r="B367">
        <f ca="1" t="shared" si="13"/>
        <v>-0.49807795221568085</v>
      </c>
      <c r="C367">
        <f ca="1" t="shared" si="13"/>
        <v>-2.5696863303892314</v>
      </c>
      <c r="D367">
        <f t="shared" si="12"/>
        <v>1.5019220477843191</v>
      </c>
      <c r="E367">
        <f>シミュレーション!$B$3*データ!B367+SQRT(1-シミュレーション!$B$3^2)*データ!C367+2</f>
        <v>0.4316295399294343</v>
      </c>
    </row>
    <row r="368" spans="1:5" ht="13.5">
      <c r="A368">
        <v>367</v>
      </c>
      <c r="B368">
        <f ca="1" t="shared" si="13"/>
        <v>-0.8537222129234578</v>
      </c>
      <c r="C368">
        <f ca="1" t="shared" si="13"/>
        <v>-0.5008928383176681</v>
      </c>
      <c r="D368">
        <f t="shared" si="12"/>
        <v>1.1462777870765422</v>
      </c>
      <c r="E368">
        <f>シミュレーション!$B$3*データ!B368+SQRT(1-シミュレーション!$B$3^2)*データ!C368+2</f>
        <v>1.0133158819918906</v>
      </c>
    </row>
    <row r="369" spans="1:5" ht="13.5">
      <c r="A369">
        <v>368</v>
      </c>
      <c r="B369">
        <f ca="1" t="shared" si="13"/>
        <v>-0.6042137101758271</v>
      </c>
      <c r="C369">
        <f ca="1" t="shared" si="13"/>
        <v>1.1743895811378025</v>
      </c>
      <c r="D369">
        <f t="shared" si="12"/>
        <v>1.3957862898241729</v>
      </c>
      <c r="E369">
        <f>シミュレーション!$B$3*データ!B369+SQRT(1-シミュレーション!$B$3^2)*データ!C369+2</f>
        <v>1.9681122112944296</v>
      </c>
    </row>
    <row r="370" spans="1:5" ht="13.5">
      <c r="A370">
        <v>369</v>
      </c>
      <c r="B370">
        <f ca="1" t="shared" si="13"/>
        <v>0.043170302888029255</v>
      </c>
      <c r="C370">
        <f ca="1" t="shared" si="13"/>
        <v>0.847217052069027</v>
      </c>
      <c r="D370">
        <f t="shared" si="12"/>
        <v>2.0431703028880293</v>
      </c>
      <c r="E370">
        <f>シミュレーション!$B$3*データ!B370+SQRT(1-シミュレーション!$B$3^2)*データ!C370+2</f>
        <v>2.4081466239205587</v>
      </c>
    </row>
    <row r="371" spans="1:5" ht="13.5">
      <c r="A371">
        <v>370</v>
      </c>
      <c r="B371">
        <f ca="1" t="shared" si="13"/>
        <v>-0.3624950295488816</v>
      </c>
      <c r="C371">
        <f ca="1" t="shared" si="13"/>
        <v>1.6516742107341997</v>
      </c>
      <c r="D371">
        <f t="shared" si="12"/>
        <v>1.6375049704511184</v>
      </c>
      <c r="E371">
        <f>シミュレーション!$B$3*データ!B371+SQRT(1-シミュレーション!$B$3^2)*データ!C371+2</f>
        <v>2.3937025706302744</v>
      </c>
    </row>
    <row r="372" spans="1:5" ht="13.5">
      <c r="A372">
        <v>371</v>
      </c>
      <c r="B372">
        <f ca="1" t="shared" si="13"/>
        <v>-1.84897544386331</v>
      </c>
      <c r="C372">
        <f ca="1" t="shared" si="13"/>
        <v>0.6626783033425454</v>
      </c>
      <c r="D372">
        <f t="shared" si="12"/>
        <v>0.15102455613669008</v>
      </c>
      <c r="E372">
        <f>シミュレーション!$B$3*データ!B372+SQRT(1-シミュレーション!$B$3^2)*データ!C372+2</f>
        <v>0.6247768761577357</v>
      </c>
    </row>
    <row r="373" spans="1:5" ht="13.5">
      <c r="A373">
        <v>372</v>
      </c>
      <c r="B373">
        <f ca="1" t="shared" si="13"/>
        <v>1.672292455623392</v>
      </c>
      <c r="C373">
        <f ca="1" t="shared" si="13"/>
        <v>-0.434887397204875</v>
      </c>
      <c r="D373">
        <f t="shared" si="12"/>
        <v>3.672292455623392</v>
      </c>
      <c r="E373">
        <f>シミュレーション!$B$3*データ!B373+SQRT(1-シミュレーション!$B$3^2)*データ!C373+2</f>
        <v>3.315500188437505</v>
      </c>
    </row>
    <row r="374" spans="1:5" ht="13.5">
      <c r="A374">
        <v>373</v>
      </c>
      <c r="B374">
        <f ca="1" t="shared" si="13"/>
        <v>-1.806774889701046</v>
      </c>
      <c r="C374">
        <f ca="1" t="shared" si="13"/>
        <v>1.0761095836642198</v>
      </c>
      <c r="D374">
        <f t="shared" si="12"/>
        <v>0.19322511029895395</v>
      </c>
      <c r="E374">
        <f>シミュレーション!$B$3*データ!B374+SQRT(1-シミュレーション!$B$3^2)*データ!C374+2</f>
        <v>0.8429678920058548</v>
      </c>
    </row>
    <row r="375" spans="1:5" ht="13.5">
      <c r="A375">
        <v>374</v>
      </c>
      <c r="B375">
        <f ca="1" t="shared" si="13"/>
        <v>-1.695138962531928</v>
      </c>
      <c r="C375">
        <f ca="1" t="shared" si="13"/>
        <v>-0.262584762822371</v>
      </c>
      <c r="D375">
        <f t="shared" si="12"/>
        <v>0.304861037468072</v>
      </c>
      <c r="E375">
        <f>シミュレーション!$B$3*データ!B375+SQRT(1-シミュレーション!$B$3^2)*データ!C375+2</f>
        <v>0.3599168891956337</v>
      </c>
    </row>
    <row r="376" spans="1:5" ht="13.5">
      <c r="A376">
        <v>375</v>
      </c>
      <c r="B376">
        <f ca="1" t="shared" si="13"/>
        <v>0.2643787411216181</v>
      </c>
      <c r="C376">
        <f ca="1" t="shared" si="13"/>
        <v>0.2817444055835949</v>
      </c>
      <c r="D376">
        <f t="shared" si="12"/>
        <v>2.264378741121618</v>
      </c>
      <c r="E376">
        <f>シミュレーション!$B$3*データ!B376+SQRT(1-シミュレーション!$B$3^2)*データ!C376+2</f>
        <v>2.360750406194139</v>
      </c>
    </row>
    <row r="377" spans="1:5" ht="13.5">
      <c r="A377">
        <v>376</v>
      </c>
      <c r="B377">
        <f ca="1" t="shared" si="13"/>
        <v>-1.0076973921968602</v>
      </c>
      <c r="C377">
        <f ca="1" t="shared" si="13"/>
        <v>-1.0793701221700758</v>
      </c>
      <c r="D377">
        <f t="shared" si="12"/>
        <v>0.9923026078031398</v>
      </c>
      <c r="E377">
        <f>シミュレーション!$B$3*データ!B377+SQRT(1-シミュレーション!$B$3^2)*データ!C377+2</f>
        <v>0.6225858185011748</v>
      </c>
    </row>
    <row r="378" spans="1:5" ht="13.5">
      <c r="A378">
        <v>377</v>
      </c>
      <c r="B378">
        <f ca="1" t="shared" si="13"/>
        <v>-0.7445078153978102</v>
      </c>
      <c r="C378">
        <f ca="1" t="shared" si="13"/>
        <v>-0.8584834176872391</v>
      </c>
      <c r="D378">
        <f t="shared" si="12"/>
        <v>1.2554921846021898</v>
      </c>
      <c r="E378">
        <f>シミュレーション!$B$3*データ!B378+SQRT(1-シミュレーション!$B$3^2)*データ!C378+2</f>
        <v>0.9557387199015617</v>
      </c>
    </row>
    <row r="379" spans="1:5" ht="13.5">
      <c r="A379">
        <v>378</v>
      </c>
      <c r="B379">
        <f ca="1" t="shared" si="13"/>
        <v>-0.31600734473613556</v>
      </c>
      <c r="C379">
        <f ca="1" t="shared" si="13"/>
        <v>1.2452346709324047</v>
      </c>
      <c r="D379">
        <f t="shared" si="12"/>
        <v>1.6839926552638644</v>
      </c>
      <c r="E379">
        <f>シミュレーション!$B$3*データ!B379+SQRT(1-シミュレーション!$B$3^2)*データ!C379+2</f>
        <v>2.2583785988962255</v>
      </c>
    </row>
    <row r="380" spans="1:5" ht="13.5">
      <c r="A380">
        <v>379</v>
      </c>
      <c r="B380">
        <f ca="1" t="shared" si="13"/>
        <v>-1.6411286196671426</v>
      </c>
      <c r="C380">
        <f ca="1" t="shared" si="13"/>
        <v>-1.7179445421788841</v>
      </c>
      <c r="D380">
        <f t="shared" si="12"/>
        <v>0.35887138033285737</v>
      </c>
      <c r="E380">
        <f>シミュレーション!$B$3*データ!B380+SQRT(1-シミュレーション!$B$3^2)*データ!C380+2</f>
        <v>-0.22585042269692845</v>
      </c>
    </row>
    <row r="381" spans="1:5" ht="13.5">
      <c r="A381">
        <v>380</v>
      </c>
      <c r="B381">
        <f ca="1" t="shared" si="13"/>
        <v>0.16922967915888876</v>
      </c>
      <c r="C381">
        <f ca="1" t="shared" si="13"/>
        <v>0.26237898964609485</v>
      </c>
      <c r="D381">
        <f t="shared" si="12"/>
        <v>2.1692296791588888</v>
      </c>
      <c r="E381">
        <f>シミュレーション!$B$3*データ!B381+SQRT(1-シミュレーション!$B$3^2)*データ!C381+2</f>
        <v>2.266675061320563</v>
      </c>
    </row>
    <row r="382" spans="1:5" ht="13.5">
      <c r="A382">
        <v>381</v>
      </c>
      <c r="B382">
        <f ca="1" t="shared" si="13"/>
        <v>-1.7496131476946175</v>
      </c>
      <c r="C382">
        <f ca="1" t="shared" si="13"/>
        <v>1.721982698654756</v>
      </c>
      <c r="D382">
        <f t="shared" si="12"/>
        <v>0.2503868523053825</v>
      </c>
      <c r="E382">
        <f>シミュレーション!$B$3*データ!B382+SQRT(1-シミュレーション!$B$3^2)*データ!C382+2</f>
        <v>1.1759430236709973</v>
      </c>
    </row>
    <row r="383" spans="1:5" ht="13.5">
      <c r="A383">
        <v>382</v>
      </c>
      <c r="B383">
        <f ca="1" t="shared" si="13"/>
        <v>-0.0960767465585377</v>
      </c>
      <c r="C383">
        <f ca="1" t="shared" si="13"/>
        <v>1.0741132427938282</v>
      </c>
      <c r="D383">
        <f t="shared" si="12"/>
        <v>1.9039232534414623</v>
      </c>
      <c r="E383">
        <f>シミュレーション!$B$3*データ!B383+SQRT(1-シミュレーション!$B$3^2)*データ!C383+2</f>
        <v>2.3817260360230224</v>
      </c>
    </row>
    <row r="384" spans="1:5" ht="13.5">
      <c r="A384">
        <v>383</v>
      </c>
      <c r="B384">
        <f ca="1" t="shared" si="13"/>
        <v>0.40841655390977394</v>
      </c>
      <c r="C384">
        <f ca="1" t="shared" si="13"/>
        <v>-0.009715677151689306</v>
      </c>
      <c r="D384">
        <f t="shared" si="12"/>
        <v>2.408416553909774</v>
      </c>
      <c r="E384">
        <f>シミュレーション!$B$3*データ!B384+SQRT(1-シミュレーション!$B$3^2)*データ!C384+2</f>
        <v>2.3633399330315683</v>
      </c>
    </row>
    <row r="385" spans="1:5" ht="13.5">
      <c r="A385">
        <v>384</v>
      </c>
      <c r="B385">
        <f ca="1" t="shared" si="13"/>
        <v>0.37226527638267726</v>
      </c>
      <c r="C385">
        <f ca="1" t="shared" si="13"/>
        <v>-0.6721188583469484</v>
      </c>
      <c r="D385">
        <f t="shared" si="12"/>
        <v>2.3722652763826773</v>
      </c>
      <c r="E385">
        <f>シミュレーション!$B$3*データ!B385+SQRT(1-シミュレーション!$B$3^2)*データ!C385+2</f>
        <v>2.042068930586182</v>
      </c>
    </row>
    <row r="386" spans="1:5" ht="13.5">
      <c r="A386">
        <v>385</v>
      </c>
      <c r="B386">
        <f ca="1" t="shared" si="13"/>
        <v>1.1079237083322369</v>
      </c>
      <c r="C386">
        <f ca="1" t="shared" si="13"/>
        <v>0.5701076588593423</v>
      </c>
      <c r="D386">
        <f t="shared" si="12"/>
        <v>3.107923708332237</v>
      </c>
      <c r="E386">
        <f>シミュレーション!$B$3*データ!B386+SQRT(1-シミュレーション!$B$3^2)*データ!C386+2</f>
        <v>3.2456355046896563</v>
      </c>
    </row>
    <row r="387" spans="1:5" ht="13.5">
      <c r="A387">
        <v>386</v>
      </c>
      <c r="B387">
        <f ca="1" t="shared" si="13"/>
        <v>-1.3989847502671182</v>
      </c>
      <c r="C387">
        <f ca="1" t="shared" si="13"/>
        <v>0.9022551239468157</v>
      </c>
      <c r="D387">
        <f t="shared" si="12"/>
        <v>0.6010152497328818</v>
      </c>
      <c r="E387">
        <f>シミュレーション!$B$3*データ!B387+SQRT(1-シミュレーション!$B$3^2)*データ!C387+2</f>
        <v>1.1341976154171869</v>
      </c>
    </row>
    <row r="388" spans="1:5" ht="13.5">
      <c r="A388">
        <v>387</v>
      </c>
      <c r="B388">
        <f ca="1" t="shared" si="13"/>
        <v>-0.142823637361289</v>
      </c>
      <c r="C388">
        <f ca="1" t="shared" si="13"/>
        <v>-1.9765411707339808</v>
      </c>
      <c r="D388">
        <f t="shared" si="12"/>
        <v>1.857176362638711</v>
      </c>
      <c r="E388">
        <f>シミュレーション!$B$3*データ!B388+SQRT(1-シミュレーション!$B$3^2)*データ!C388+2</f>
        <v>1.0099044042771406</v>
      </c>
    </row>
    <row r="389" spans="1:5" ht="13.5">
      <c r="A389">
        <v>388</v>
      </c>
      <c r="B389">
        <f ca="1" t="shared" si="13"/>
        <v>-0.3241507329221349</v>
      </c>
      <c r="C389">
        <f ca="1" t="shared" si="13"/>
        <v>0.20454990590224043</v>
      </c>
      <c r="D389">
        <f t="shared" si="12"/>
        <v>1.675849267077865</v>
      </c>
      <c r="E389">
        <f>シミュレーション!$B$3*データ!B389+SQRT(1-シミュレーション!$B$3^2)*データ!C389+2</f>
        <v>1.7974255772439405</v>
      </c>
    </row>
    <row r="390" spans="1:5" ht="13.5">
      <c r="A390">
        <v>389</v>
      </c>
      <c r="B390">
        <f ca="1" t="shared" si="13"/>
        <v>0.21169171304791234</v>
      </c>
      <c r="C390">
        <f ca="1" t="shared" si="13"/>
        <v>1.8512764654587954</v>
      </c>
      <c r="D390">
        <f t="shared" si="12"/>
        <v>2.2116917130479123</v>
      </c>
      <c r="E390">
        <f>シミュレーション!$B$3*データ!B390+SQRT(1-シミュレーション!$B$3^2)*データ!C390+2</f>
        <v>2.9974752446921267</v>
      </c>
    </row>
    <row r="391" spans="1:5" ht="13.5">
      <c r="A391">
        <v>390</v>
      </c>
      <c r="B391">
        <f ca="1" t="shared" si="13"/>
        <v>-0.5247204626357416</v>
      </c>
      <c r="C391">
        <f ca="1" t="shared" si="13"/>
        <v>-0.20376546672196127</v>
      </c>
      <c r="D391">
        <f t="shared" si="12"/>
        <v>1.4752795373642584</v>
      </c>
      <c r="E391">
        <f>シミュレーション!$B$3*データ!B391+SQRT(1-シミュレーション!$B$3^2)*データ!C391+2</f>
        <v>1.4389322758653895</v>
      </c>
    </row>
    <row r="392" spans="1:5" ht="13.5">
      <c r="A392">
        <v>391</v>
      </c>
      <c r="B392">
        <f ca="1" t="shared" si="13"/>
        <v>1.0278790796292014</v>
      </c>
      <c r="C392">
        <f ca="1" t="shared" si="13"/>
        <v>-0.28559497877722606</v>
      </c>
      <c r="D392">
        <f t="shared" si="12"/>
        <v>3.0278790796292014</v>
      </c>
      <c r="E392">
        <f>シミュレーション!$B$3*データ!B392+SQRT(1-シミュレーション!$B$3^2)*データ!C392+2</f>
        <v>2.8006032065390243</v>
      </c>
    </row>
    <row r="393" spans="1:5" ht="13.5">
      <c r="A393">
        <v>392</v>
      </c>
      <c r="B393">
        <f ca="1" t="shared" si="13"/>
        <v>0.7599578566441778</v>
      </c>
      <c r="C393">
        <f ca="1" t="shared" si="13"/>
        <v>1.0019675755756907</v>
      </c>
      <c r="D393">
        <f t="shared" si="12"/>
        <v>2.759957856644178</v>
      </c>
      <c r="E393">
        <f>シミュレーション!$B$3*データ!B393+SQRT(1-シミュレーション!$B$3^2)*データ!C393+2</f>
        <v>3.120709611643649</v>
      </c>
    </row>
    <row r="394" spans="1:5" ht="13.5">
      <c r="A394">
        <v>393</v>
      </c>
      <c r="B394">
        <f ca="1" t="shared" si="13"/>
        <v>0.6149980436020996</v>
      </c>
      <c r="C394">
        <f ca="1" t="shared" si="13"/>
        <v>0.33227024687221274</v>
      </c>
      <c r="D394">
        <f t="shared" si="12"/>
        <v>2.6149980436020996</v>
      </c>
      <c r="E394">
        <f>シミュレーション!$B$3*データ!B394+SQRT(1-シミュレーション!$B$3^2)*データ!C394+2</f>
        <v>2.6983314820480184</v>
      </c>
    </row>
    <row r="395" spans="1:5" ht="13.5">
      <c r="A395">
        <v>394</v>
      </c>
      <c r="B395">
        <f ca="1" t="shared" si="13"/>
        <v>2.1713822206947953</v>
      </c>
      <c r="C395">
        <f ca="1" t="shared" si="13"/>
        <v>-0.30779801818425767</v>
      </c>
      <c r="D395">
        <f t="shared" si="12"/>
        <v>4.171382220694795</v>
      </c>
      <c r="E395">
        <f>シミュレーション!$B$3*データ!B395+SQRT(1-シミュレーション!$B$3^2)*データ!C395+2</f>
        <v>3.8200779529965883</v>
      </c>
    </row>
    <row r="396" spans="1:5" ht="13.5">
      <c r="A396">
        <v>395</v>
      </c>
      <c r="B396">
        <f ca="1" t="shared" si="13"/>
        <v>0.06870095603517257</v>
      </c>
      <c r="C396">
        <f ca="1" t="shared" si="13"/>
        <v>0.43630507207126357</v>
      </c>
      <c r="D396">
        <f t="shared" si="12"/>
        <v>2.0687009560351726</v>
      </c>
      <c r="E396">
        <f>シミュレーション!$B$3*データ!B396+SQRT(1-シミュレーション!$B$3^2)*データ!C396+2</f>
        <v>2.252011832202942</v>
      </c>
    </row>
    <row r="397" spans="1:5" ht="13.5">
      <c r="A397">
        <v>396</v>
      </c>
      <c r="B397">
        <f ca="1" t="shared" si="13"/>
        <v>-0.16243575373664498</v>
      </c>
      <c r="C397">
        <f ca="1" t="shared" si="13"/>
        <v>-1.4630768419010565</v>
      </c>
      <c r="D397">
        <f t="shared" si="12"/>
        <v>1.837564246263355</v>
      </c>
      <c r="E397">
        <f>シミュレーション!$B$3*データ!B397+SQRT(1-シミュレーション!$B$3^2)*データ!C397+2</f>
        <v>1.2160674115888856</v>
      </c>
    </row>
    <row r="398" spans="1:5" ht="13.5">
      <c r="A398">
        <v>397</v>
      </c>
      <c r="B398">
        <f ca="1" t="shared" si="13"/>
        <v>0.2605668214528123</v>
      </c>
      <c r="C398">
        <f ca="1" t="shared" si="13"/>
        <v>-0.920470029086573</v>
      </c>
      <c r="D398">
        <f t="shared" si="12"/>
        <v>2.2605668214528123</v>
      </c>
      <c r="E398">
        <f>シミュレーション!$B$3*データ!B398+SQRT(1-シミュレーション!$B$3^2)*データ!C398+2</f>
        <v>1.8332865555728994</v>
      </c>
    </row>
    <row r="399" spans="1:5" ht="13.5">
      <c r="A399">
        <v>398</v>
      </c>
      <c r="B399">
        <f ca="1" t="shared" si="13"/>
        <v>1.1092083695984911</v>
      </c>
      <c r="C399">
        <f ca="1" t="shared" si="13"/>
        <v>-0.1589830844750395</v>
      </c>
      <c r="D399">
        <f aca="true" t="shared" si="14" ref="D399:D462">B399+2</f>
        <v>3.109208369598491</v>
      </c>
      <c r="E399">
        <f>シミュレーション!$B$3*データ!B399+SQRT(1-シミュレーション!$B$3^2)*データ!C399+2</f>
        <v>2.9289884127427332</v>
      </c>
    </row>
    <row r="400" spans="1:5" ht="13.5">
      <c r="A400">
        <v>399</v>
      </c>
      <c r="B400">
        <f ca="1" t="shared" si="13"/>
        <v>-0.18367813936492894</v>
      </c>
      <c r="C400">
        <f ca="1" t="shared" si="13"/>
        <v>-1.372654878650792</v>
      </c>
      <c r="D400">
        <f t="shared" si="14"/>
        <v>1.816321860635071</v>
      </c>
      <c r="E400">
        <f>シミュレーション!$B$3*データ!B400+SQRT(1-シミュレーション!$B$3^2)*データ!C400+2</f>
        <v>1.2363632845318753</v>
      </c>
    </row>
    <row r="401" spans="1:5" ht="13.5">
      <c r="A401">
        <v>400</v>
      </c>
      <c r="B401">
        <f ca="1" t="shared" si="13"/>
        <v>-0.5055085239291657</v>
      </c>
      <c r="C401">
        <f ca="1" t="shared" si="13"/>
        <v>-0.4092669314559316</v>
      </c>
      <c r="D401">
        <f t="shared" si="14"/>
        <v>1.4944914760708343</v>
      </c>
      <c r="E401">
        <f>シミュレーション!$B$3*データ!B401+SQRT(1-シミュレーション!$B$3^2)*データ!C401+2</f>
        <v>1.3666470089488114</v>
      </c>
    </row>
    <row r="402" spans="1:5" ht="13.5">
      <c r="A402">
        <v>401</v>
      </c>
      <c r="B402">
        <f aca="true" ca="1" t="shared" si="15" ref="B402:C465">NORMSINV(RAND())</f>
        <v>1.0790813576022629</v>
      </c>
      <c r="C402">
        <f ca="1" t="shared" si="15"/>
        <v>0.15711293599451892</v>
      </c>
      <c r="D402">
        <f t="shared" si="14"/>
        <v>3.079081357602263</v>
      </c>
      <c r="E402">
        <f>シミュレーション!$B$3*データ!B402+SQRT(1-シミュレーション!$B$3^2)*データ!C402+2</f>
        <v>3.0396571629143447</v>
      </c>
    </row>
    <row r="403" spans="1:5" ht="13.5">
      <c r="A403">
        <v>402</v>
      </c>
      <c r="B403">
        <f ca="1" t="shared" si="15"/>
        <v>0.6942673280718736</v>
      </c>
      <c r="C403">
        <f ca="1" t="shared" si="15"/>
        <v>-0.6073378244764172</v>
      </c>
      <c r="D403">
        <f t="shared" si="14"/>
        <v>2.6942673280718736</v>
      </c>
      <c r="E403">
        <f>シミュレーション!$B$3*データ!B403+SQRT(1-シミュレーション!$B$3^2)*データ!C403+2</f>
        <v>2.360108175116432</v>
      </c>
    </row>
    <row r="404" spans="1:5" ht="13.5">
      <c r="A404">
        <v>403</v>
      </c>
      <c r="B404">
        <f ca="1" t="shared" si="15"/>
        <v>0.5018819138058461</v>
      </c>
      <c r="C404">
        <f ca="1" t="shared" si="15"/>
        <v>0.17523234419059008</v>
      </c>
      <c r="D404">
        <f t="shared" si="14"/>
        <v>2.501881913805846</v>
      </c>
      <c r="E404">
        <f>シミュレーション!$B$3*データ!B404+SQRT(1-シミュレーション!$B$3^2)*データ!C404+2</f>
        <v>2.5280757304219135</v>
      </c>
    </row>
    <row r="405" spans="1:5" ht="13.5">
      <c r="A405">
        <v>404</v>
      </c>
      <c r="B405">
        <f ca="1" t="shared" si="15"/>
        <v>0.7632309007021831</v>
      </c>
      <c r="C405">
        <f ca="1" t="shared" si="15"/>
        <v>-0.14996544450696092</v>
      </c>
      <c r="D405">
        <f t="shared" si="14"/>
        <v>2.763230900702183</v>
      </c>
      <c r="E405">
        <f>シミュレーション!$B$3*データ!B405+SQRT(1-シミュレーション!$B$3^2)*データ!C405+2</f>
        <v>2.621539388869065</v>
      </c>
    </row>
    <row r="406" spans="1:5" ht="13.5">
      <c r="A406">
        <v>405</v>
      </c>
      <c r="B406">
        <f ca="1" t="shared" si="15"/>
        <v>-0.4115804586035665</v>
      </c>
      <c r="C406">
        <f ca="1" t="shared" si="15"/>
        <v>0.07390440259769093</v>
      </c>
      <c r="D406">
        <f t="shared" si="14"/>
        <v>1.5884195413964335</v>
      </c>
      <c r="E406">
        <f>シミュレーション!$B$3*データ!B406+SQRT(1-シミュレーション!$B$3^2)*データ!C406+2</f>
        <v>1.661791769497398</v>
      </c>
    </row>
    <row r="407" spans="1:5" ht="13.5">
      <c r="A407">
        <v>406</v>
      </c>
      <c r="B407">
        <f ca="1" t="shared" si="15"/>
        <v>-2.5340705178678036</v>
      </c>
      <c r="C407">
        <f ca="1" t="shared" si="15"/>
        <v>0.1964235707418993</v>
      </c>
      <c r="D407">
        <f t="shared" si="14"/>
        <v>-0.5340705178678036</v>
      </c>
      <c r="E407">
        <f>シミュレーション!$B$3*データ!B407+SQRT(1-シミュレーション!$B$3^2)*データ!C407+2</f>
        <v>-0.19504441658168803</v>
      </c>
    </row>
    <row r="408" spans="1:5" ht="13.5">
      <c r="A408">
        <v>407</v>
      </c>
      <c r="B408">
        <f ca="1" t="shared" si="15"/>
        <v>-0.2970728019136004</v>
      </c>
      <c r="C408">
        <f ca="1" t="shared" si="15"/>
        <v>0.44869352677778807</v>
      </c>
      <c r="D408">
        <f t="shared" si="14"/>
        <v>1.7029271980863996</v>
      </c>
      <c r="E408">
        <f>シミュレーション!$B$3*データ!B408+SQRT(1-シミュレーション!$B$3^2)*データ!C408+2</f>
        <v>1.9282154522622834</v>
      </c>
    </row>
    <row r="409" spans="1:5" ht="13.5">
      <c r="A409">
        <v>408</v>
      </c>
      <c r="B409">
        <f ca="1" t="shared" si="15"/>
        <v>-0.1297394192079082</v>
      </c>
      <c r="C409">
        <f ca="1" t="shared" si="15"/>
        <v>0.8899883141566534</v>
      </c>
      <c r="D409">
        <f t="shared" si="14"/>
        <v>1.8702605807920918</v>
      </c>
      <c r="E409">
        <f>シミュレーション!$B$3*データ!B409+SQRT(1-シミュレーション!$B$3^2)*データ!C409+2</f>
        <v>2.2711714349469805</v>
      </c>
    </row>
    <row r="410" spans="1:5" ht="13.5">
      <c r="A410">
        <v>409</v>
      </c>
      <c r="B410">
        <f ca="1" t="shared" si="15"/>
        <v>-0.5863967089680955</v>
      </c>
      <c r="C410">
        <f ca="1" t="shared" si="15"/>
        <v>-0.38397729440475814</v>
      </c>
      <c r="D410">
        <f t="shared" si="14"/>
        <v>1.4136032910319045</v>
      </c>
      <c r="E410">
        <f>シミュレーション!$B$3*データ!B410+SQRT(1-シミュレーション!$B$3^2)*データ!C410+2</f>
        <v>1.3048711396362633</v>
      </c>
    </row>
    <row r="411" spans="1:5" ht="13.5">
      <c r="A411">
        <v>410</v>
      </c>
      <c r="B411">
        <f ca="1" t="shared" si="15"/>
        <v>-0.13006797416892368</v>
      </c>
      <c r="C411">
        <f ca="1" t="shared" si="15"/>
        <v>0.08968982001533732</v>
      </c>
      <c r="D411">
        <f t="shared" si="14"/>
        <v>1.8699320258310763</v>
      </c>
      <c r="E411">
        <f>シミュレーション!$B$3*データ!B411+SQRT(1-シミュレーション!$B$3^2)*データ!C411+2</f>
        <v>1.9220337094190894</v>
      </c>
    </row>
    <row r="412" spans="1:5" ht="13.5">
      <c r="A412">
        <v>411</v>
      </c>
      <c r="B412">
        <f ca="1" t="shared" si="15"/>
        <v>0.37459471968759317</v>
      </c>
      <c r="C412">
        <f ca="1" t="shared" si="15"/>
        <v>0.7183734851423651</v>
      </c>
      <c r="D412">
        <f t="shared" si="14"/>
        <v>2.374594719687593</v>
      </c>
      <c r="E412">
        <f>シミュレーション!$B$3*データ!B412+SQRT(1-シミュレーション!$B$3^2)*データ!C412+2</f>
        <v>2.650266990264303</v>
      </c>
    </row>
    <row r="413" spans="1:5" ht="13.5">
      <c r="A413">
        <v>412</v>
      </c>
      <c r="B413">
        <f ca="1" t="shared" si="15"/>
        <v>1.1168822311447002</v>
      </c>
      <c r="C413">
        <f ca="1" t="shared" si="15"/>
        <v>0.2978390511998441</v>
      </c>
      <c r="D413">
        <f t="shared" si="14"/>
        <v>3.1168822311447</v>
      </c>
      <c r="E413">
        <f>シミュレーション!$B$3*データ!B413+SQRT(1-シミュレーション!$B$3^2)*データ!C413+2</f>
        <v>3.135019040592246</v>
      </c>
    </row>
    <row r="414" spans="1:5" ht="13.5">
      <c r="A414">
        <v>413</v>
      </c>
      <c r="B414">
        <f ca="1" t="shared" si="15"/>
        <v>0.3102275059063686</v>
      </c>
      <c r="C414">
        <f ca="1" t="shared" si="15"/>
        <v>1.8348509911447763</v>
      </c>
      <c r="D414">
        <f t="shared" si="14"/>
        <v>2.3102275059063686</v>
      </c>
      <c r="E414">
        <f>シミュレーション!$B$3*データ!B414+SQRT(1-シミュレーション!$B$3^2)*データ!C414+2</f>
        <v>3.078997760001284</v>
      </c>
    </row>
    <row r="415" spans="1:5" ht="13.5">
      <c r="A415">
        <v>414</v>
      </c>
      <c r="B415">
        <f ca="1" t="shared" si="15"/>
        <v>0.07231506060634274</v>
      </c>
      <c r="C415">
        <f ca="1" t="shared" si="15"/>
        <v>0.8342453838849906</v>
      </c>
      <c r="D415">
        <f t="shared" si="14"/>
        <v>2.0723150606063427</v>
      </c>
      <c r="E415">
        <f>シミュレーション!$B$3*データ!B415+SQRT(1-シミュレーション!$B$3^2)*データ!C415+2</f>
        <v>2.4287226867927054</v>
      </c>
    </row>
    <row r="416" spans="1:5" ht="13.5">
      <c r="A416">
        <v>415</v>
      </c>
      <c r="B416">
        <f ca="1" t="shared" si="15"/>
        <v>0.44303760660113767</v>
      </c>
      <c r="C416">
        <f ca="1" t="shared" si="15"/>
        <v>-0.2948706878669327</v>
      </c>
      <c r="D416">
        <f t="shared" si="14"/>
        <v>2.4430376066011377</v>
      </c>
      <c r="E416">
        <f>シミュレーション!$B$3*データ!B416+SQRT(1-シミュレーション!$B$3^2)*データ!C416+2</f>
        <v>2.2702026929585957</v>
      </c>
    </row>
    <row r="417" spans="1:5" ht="13.5">
      <c r="A417">
        <v>416</v>
      </c>
      <c r="B417">
        <f ca="1" t="shared" si="15"/>
        <v>1.4765873856958933</v>
      </c>
      <c r="C417">
        <f ca="1" t="shared" si="15"/>
        <v>0.8076676749624312</v>
      </c>
      <c r="D417">
        <f t="shared" si="14"/>
        <v>3.4765873856958933</v>
      </c>
      <c r="E417">
        <f>シミュレーション!$B$3*データ!B417+SQRT(1-シミュレーション!$B$3^2)*データ!C417+2</f>
        <v>3.6809828246388734</v>
      </c>
    </row>
    <row r="418" spans="1:5" ht="13.5">
      <c r="A418">
        <v>417</v>
      </c>
      <c r="B418">
        <f ca="1" t="shared" si="15"/>
        <v>-0.45207571020000614</v>
      </c>
      <c r="C418">
        <f ca="1" t="shared" si="15"/>
        <v>-3.297755029052496</v>
      </c>
      <c r="D418">
        <f t="shared" si="14"/>
        <v>1.5479242897999939</v>
      </c>
      <c r="E418">
        <f>シミュレーション!$B$3*データ!B418+SQRT(1-シミュレーション!$B$3^2)*データ!C418+2</f>
        <v>0.155673769600708</v>
      </c>
    </row>
    <row r="419" spans="1:5" ht="13.5">
      <c r="A419">
        <v>418</v>
      </c>
      <c r="B419">
        <f ca="1" t="shared" si="15"/>
        <v>3.3585820347070694</v>
      </c>
      <c r="C419">
        <f ca="1" t="shared" si="15"/>
        <v>-0.3520710833981866</v>
      </c>
      <c r="D419">
        <f t="shared" si="14"/>
        <v>5.358582034707069</v>
      </c>
      <c r="E419">
        <f>シミュレーション!$B$3*データ!B419+SQRT(1-シミュレーション!$B$3^2)*データ!C419+2</f>
        <v>4.869259603888805</v>
      </c>
    </row>
    <row r="420" spans="1:5" ht="13.5">
      <c r="A420">
        <v>419</v>
      </c>
      <c r="B420">
        <f ca="1" t="shared" si="15"/>
        <v>-0.6207983460626565</v>
      </c>
      <c r="C420">
        <f ca="1" t="shared" si="15"/>
        <v>-2.1297546481946483</v>
      </c>
      <c r="D420">
        <f t="shared" si="14"/>
        <v>1.3792016539373435</v>
      </c>
      <c r="E420">
        <f>シミュレーション!$B$3*データ!B420+SQRT(1-シミュレーション!$B$3^2)*データ!C420+2</f>
        <v>0.5129429599419602</v>
      </c>
    </row>
    <row r="421" spans="1:5" ht="13.5">
      <c r="A421">
        <v>420</v>
      </c>
      <c r="B421">
        <f ca="1" t="shared" si="15"/>
        <v>-0.8456095201836433</v>
      </c>
      <c r="C421">
        <f ca="1" t="shared" si="15"/>
        <v>-0.0876980266184546</v>
      </c>
      <c r="D421">
        <f t="shared" si="14"/>
        <v>1.1543904798163567</v>
      </c>
      <c r="E421">
        <f>シミュレーション!$B$3*データ!B421+SQRT(1-シミュレーション!$B$3^2)*データ!C421+2</f>
        <v>1.2007247482769428</v>
      </c>
    </row>
    <row r="422" spans="1:5" ht="13.5">
      <c r="A422">
        <v>421</v>
      </c>
      <c r="B422">
        <f ca="1" t="shared" si="15"/>
        <v>0.11765109775296878</v>
      </c>
      <c r="C422">
        <f ca="1" t="shared" si="15"/>
        <v>0.27877149477717467</v>
      </c>
      <c r="D422">
        <f t="shared" si="14"/>
        <v>2.117651097752969</v>
      </c>
      <c r="E422">
        <f>シミュレーション!$B$3*データ!B422+SQRT(1-シミュレーション!$B$3^2)*データ!C422+2</f>
        <v>2.22739966538502</v>
      </c>
    </row>
    <row r="423" spans="1:5" ht="13.5">
      <c r="A423">
        <v>422</v>
      </c>
      <c r="B423">
        <f ca="1" t="shared" si="15"/>
        <v>1.7164575183414854</v>
      </c>
      <c r="C423">
        <f ca="1" t="shared" si="15"/>
        <v>0.0626528162683826</v>
      </c>
      <c r="D423">
        <f t="shared" si="14"/>
        <v>3.7164575183414854</v>
      </c>
      <c r="E423">
        <f>シミュレーション!$B$3*データ!B423+SQRT(1-シミュレーション!$B$3^2)*データ!C423+2</f>
        <v>3.572121495971547</v>
      </c>
    </row>
    <row r="424" spans="1:5" ht="13.5">
      <c r="A424">
        <v>423</v>
      </c>
      <c r="B424">
        <f ca="1" t="shared" si="15"/>
        <v>-1.9305207388242707</v>
      </c>
      <c r="C424">
        <f ca="1" t="shared" si="15"/>
        <v>-1.13024043457699</v>
      </c>
      <c r="D424">
        <f t="shared" si="14"/>
        <v>0.06947926117572933</v>
      </c>
      <c r="E424">
        <f>シミュレーション!$B$3*データ!B424+SQRT(1-シミュレーション!$B$3^2)*データ!C424+2</f>
        <v>-0.23012904856430305</v>
      </c>
    </row>
    <row r="425" spans="1:5" ht="13.5">
      <c r="A425">
        <v>424</v>
      </c>
      <c r="B425">
        <f ca="1" t="shared" si="15"/>
        <v>1.7601178115000948</v>
      </c>
      <c r="C425">
        <f ca="1" t="shared" si="15"/>
        <v>-0.5502101885213051</v>
      </c>
      <c r="D425">
        <f t="shared" si="14"/>
        <v>3.760117811500095</v>
      </c>
      <c r="E425">
        <f>シミュレーション!$B$3*データ!B425+SQRT(1-シミュレーション!$B$3^2)*データ!C425+2</f>
        <v>3.3442749694030023</v>
      </c>
    </row>
    <row r="426" spans="1:5" ht="13.5">
      <c r="A426">
        <v>425</v>
      </c>
      <c r="B426">
        <f ca="1" t="shared" si="15"/>
        <v>2.050710463663563</v>
      </c>
      <c r="C426">
        <f ca="1" t="shared" si="15"/>
        <v>-0.410825578001095</v>
      </c>
      <c r="D426">
        <f t="shared" si="14"/>
        <v>4.050710463663563</v>
      </c>
      <c r="E426">
        <f>シミュレーション!$B$3*データ!B426+SQRT(1-シミュレーション!$B$3^2)*データ!C426+2</f>
        <v>3.666564699504361</v>
      </c>
    </row>
    <row r="427" spans="1:5" ht="13.5">
      <c r="A427">
        <v>426</v>
      </c>
      <c r="B427">
        <f ca="1" t="shared" si="15"/>
        <v>-0.6887398740218487</v>
      </c>
      <c r="C427">
        <f ca="1" t="shared" si="15"/>
        <v>-0.8343658919329755</v>
      </c>
      <c r="D427">
        <f t="shared" si="14"/>
        <v>1.3112601259781513</v>
      </c>
      <c r="E427">
        <f>シミュレーション!$B$3*データ!B427+SQRT(1-シミュレーション!$B$3^2)*データ!C427+2</f>
        <v>1.0164424528930345</v>
      </c>
    </row>
    <row r="428" spans="1:5" ht="13.5">
      <c r="A428">
        <v>427</v>
      </c>
      <c r="B428">
        <f ca="1" t="shared" si="15"/>
        <v>-0.2080582817143295</v>
      </c>
      <c r="C428">
        <f ca="1" t="shared" si="15"/>
        <v>-0.30845058063277975</v>
      </c>
      <c r="D428">
        <f t="shared" si="14"/>
        <v>1.7919417182856705</v>
      </c>
      <c r="E428">
        <f>シミュレーション!$B$3*データ!B428+SQRT(1-シミュレーション!$B$3^2)*データ!C428+2</f>
        <v>1.6782970554516303</v>
      </c>
    </row>
    <row r="429" spans="1:5" ht="13.5">
      <c r="A429">
        <v>428</v>
      </c>
      <c r="B429">
        <f ca="1" t="shared" si="15"/>
        <v>-1.3172075341572054</v>
      </c>
      <c r="C429">
        <f ca="1" t="shared" si="15"/>
        <v>-0.6668346941296477</v>
      </c>
      <c r="D429">
        <f t="shared" si="14"/>
        <v>0.6827924658427946</v>
      </c>
      <c r="E429">
        <f>シミュレーション!$B$3*データ!B429+SQRT(1-シミュレーション!$B$3^2)*データ!C429+2</f>
        <v>0.5238467148827164</v>
      </c>
    </row>
    <row r="430" spans="1:5" ht="13.5">
      <c r="A430">
        <v>429</v>
      </c>
      <c r="B430">
        <f ca="1" t="shared" si="15"/>
        <v>-0.21592768462141976</v>
      </c>
      <c r="C430">
        <f ca="1" t="shared" si="15"/>
        <v>-0.7217272468551528</v>
      </c>
      <c r="D430">
        <f t="shared" si="14"/>
        <v>1.7840723153785802</v>
      </c>
      <c r="E430">
        <f>シミュレーション!$B$3*データ!B430+SQRT(1-シミュレーション!$B$3^2)*データ!C430+2</f>
        <v>1.491071470456578</v>
      </c>
    </row>
    <row r="431" spans="1:5" ht="13.5">
      <c r="A431">
        <v>430</v>
      </c>
      <c r="B431">
        <f ca="1" t="shared" si="15"/>
        <v>-0.21605956135317683</v>
      </c>
      <c r="C431">
        <f ca="1" t="shared" si="15"/>
        <v>0.606789853918599</v>
      </c>
      <c r="D431">
        <f t="shared" si="14"/>
        <v>1.7839404386468232</v>
      </c>
      <c r="E431">
        <f>シミュレーション!$B$3*データ!B431+SQRT(1-シミュレーション!$B$3^2)*データ!C431+2</f>
        <v>2.070039960101839</v>
      </c>
    </row>
    <row r="432" spans="1:5" ht="13.5">
      <c r="A432">
        <v>431</v>
      </c>
      <c r="B432">
        <f ca="1" t="shared" si="15"/>
        <v>1.6201283870032057</v>
      </c>
      <c r="C432">
        <f ca="1" t="shared" si="15"/>
        <v>0.2594697434687987</v>
      </c>
      <c r="D432">
        <f t="shared" si="14"/>
        <v>3.6201283870032057</v>
      </c>
      <c r="E432">
        <f>シミュレーション!$B$3*データ!B432+SQRT(1-シミュレーション!$B$3^2)*データ!C432+2</f>
        <v>3.571215787371577</v>
      </c>
    </row>
    <row r="433" spans="1:5" ht="13.5">
      <c r="A433">
        <v>432</v>
      </c>
      <c r="B433">
        <f ca="1" t="shared" si="15"/>
        <v>-1.9767048797803</v>
      </c>
      <c r="C433">
        <f ca="1" t="shared" si="15"/>
        <v>-0.5790775503555778</v>
      </c>
      <c r="D433">
        <f t="shared" si="14"/>
        <v>0.02329512021970004</v>
      </c>
      <c r="E433">
        <f>シミュレーション!$B$3*データ!B433+SQRT(1-シミュレーション!$B$3^2)*データ!C433+2</f>
        <v>-0.03144844404957503</v>
      </c>
    </row>
    <row r="434" spans="1:5" ht="13.5">
      <c r="A434">
        <v>433</v>
      </c>
      <c r="B434">
        <f ca="1" t="shared" si="15"/>
        <v>0.12386635717120953</v>
      </c>
      <c r="C434">
        <f ca="1" t="shared" si="15"/>
        <v>0.7763833309581969</v>
      </c>
      <c r="D434">
        <f t="shared" si="14"/>
        <v>2.1238663571712095</v>
      </c>
      <c r="E434">
        <f>シミュレーション!$B$3*データ!B434+SQRT(1-シミュレーション!$B$3^2)*データ!C434+2</f>
        <v>2.4498973695637156</v>
      </c>
    </row>
    <row r="435" spans="1:5" ht="13.5">
      <c r="A435">
        <v>434</v>
      </c>
      <c r="B435">
        <f ca="1" t="shared" si="15"/>
        <v>0.7034077498246916</v>
      </c>
      <c r="C435">
        <f ca="1" t="shared" si="15"/>
        <v>-0.45672777559957467</v>
      </c>
      <c r="D435">
        <f t="shared" si="14"/>
        <v>2.7034077498246916</v>
      </c>
      <c r="E435">
        <f>シミュレーション!$B$3*データ!B435+SQRT(1-シミュレーション!$B$3^2)*データ!C435+2</f>
        <v>2.4339839529875555</v>
      </c>
    </row>
    <row r="436" spans="1:5" ht="13.5">
      <c r="A436">
        <v>435</v>
      </c>
      <c r="B436">
        <f ca="1" t="shared" si="15"/>
        <v>0.15810883269296028</v>
      </c>
      <c r="C436">
        <f ca="1" t="shared" si="15"/>
        <v>0.28668409868259914</v>
      </c>
      <c r="D436">
        <f t="shared" si="14"/>
        <v>2.1581088326929603</v>
      </c>
      <c r="E436">
        <f>シミュレーション!$B$3*データ!B436+SQRT(1-シミュレーション!$B$3^2)*データ!C436+2</f>
        <v>2.2672606509114135</v>
      </c>
    </row>
    <row r="437" spans="1:5" ht="13.5">
      <c r="A437">
        <v>436</v>
      </c>
      <c r="B437">
        <f ca="1" t="shared" si="15"/>
        <v>0.659583747619763</v>
      </c>
      <c r="C437">
        <f ca="1" t="shared" si="15"/>
        <v>-0.8119923222693615</v>
      </c>
      <c r="D437">
        <f t="shared" si="14"/>
        <v>2.659583747619763</v>
      </c>
      <c r="E437">
        <f>シミュレーション!$B$3*データ!B437+SQRT(1-シミュレーション!$B$3^2)*データ!C437+2</f>
        <v>2.239686125287481</v>
      </c>
    </row>
    <row r="438" spans="1:5" ht="13.5">
      <c r="A438">
        <v>437</v>
      </c>
      <c r="B438">
        <f ca="1" t="shared" si="15"/>
        <v>1.2173995855846442</v>
      </c>
      <c r="C438">
        <f ca="1" t="shared" si="15"/>
        <v>1.647567842155695</v>
      </c>
      <c r="D438">
        <f t="shared" si="14"/>
        <v>3.2173995855846442</v>
      </c>
      <c r="E438">
        <f>シミュレーション!$B$3*データ!B438+SQRT(1-シミュレーション!$B$3^2)*データ!C438+2</f>
        <v>3.813817799684584</v>
      </c>
    </row>
    <row r="439" spans="1:5" ht="13.5">
      <c r="A439">
        <v>438</v>
      </c>
      <c r="B439">
        <f ca="1" t="shared" si="15"/>
        <v>1.3057206160738133</v>
      </c>
      <c r="C439">
        <f ca="1" t="shared" si="15"/>
        <v>-1.1506881492096</v>
      </c>
      <c r="D439">
        <f t="shared" si="14"/>
        <v>3.3057206160738133</v>
      </c>
      <c r="E439">
        <f>シミュレーション!$B$3*データ!B439+SQRT(1-シミュレーション!$B$3^2)*データ!C439+2</f>
        <v>2.6735752186729824</v>
      </c>
    </row>
    <row r="440" spans="1:5" ht="13.5">
      <c r="A440">
        <v>439</v>
      </c>
      <c r="B440">
        <f ca="1" t="shared" si="15"/>
        <v>-1.021260231937049</v>
      </c>
      <c r="C440">
        <f ca="1" t="shared" si="15"/>
        <v>-0.3092213773925323</v>
      </c>
      <c r="D440">
        <f t="shared" si="14"/>
        <v>0.978739768062951</v>
      </c>
      <c r="E440">
        <f>シミュレーション!$B$3*データ!B440+SQRT(1-シミュレーション!$B$3^2)*データ!C440+2</f>
        <v>0.9460793177330058</v>
      </c>
    </row>
    <row r="441" spans="1:5" ht="13.5">
      <c r="A441">
        <v>440</v>
      </c>
      <c r="B441">
        <f ca="1" t="shared" si="15"/>
        <v>-0.7924916189949727</v>
      </c>
      <c r="C441">
        <f ca="1" t="shared" si="15"/>
        <v>-0.6181403477967251</v>
      </c>
      <c r="D441">
        <f t="shared" si="14"/>
        <v>1.2075083810050273</v>
      </c>
      <c r="E441">
        <f>シミュレーション!$B$3*データ!B441+SQRT(1-シミュレーション!$B$3^2)*データ!C441+2</f>
        <v>1.0173164120074236</v>
      </c>
    </row>
    <row r="442" spans="1:5" ht="13.5">
      <c r="A442">
        <v>441</v>
      </c>
      <c r="B442">
        <f ca="1" t="shared" si="15"/>
        <v>0.27523924472916406</v>
      </c>
      <c r="C442">
        <f ca="1" t="shared" si="15"/>
        <v>0.3561240191629622</v>
      </c>
      <c r="D442">
        <f t="shared" si="14"/>
        <v>2.275239244729164</v>
      </c>
      <c r="E442">
        <f>シミュレーション!$B$3*データ!B442+SQRT(1-シミュレーション!$B$3^2)*データ!C442+2</f>
        <v>2.4029461813461372</v>
      </c>
    </row>
    <row r="443" spans="1:5" ht="13.5">
      <c r="A443">
        <v>442</v>
      </c>
      <c r="B443">
        <f ca="1" t="shared" si="15"/>
        <v>-1.505222826381214</v>
      </c>
      <c r="C443">
        <f ca="1" t="shared" si="15"/>
        <v>0.5550191417569295</v>
      </c>
      <c r="D443">
        <f t="shared" si="14"/>
        <v>0.49477717361878604</v>
      </c>
      <c r="E443">
        <f>シミュレーション!$B$3*データ!B443+SQRT(1-シミュレーション!$B$3^2)*データ!C443+2</f>
        <v>0.8872266913218205</v>
      </c>
    </row>
    <row r="444" spans="1:5" ht="13.5">
      <c r="A444">
        <v>443</v>
      </c>
      <c r="B444">
        <f ca="1" t="shared" si="15"/>
        <v>0.2946569566120161</v>
      </c>
      <c r="C444">
        <f ca="1" t="shared" si="15"/>
        <v>0.49174559535458684</v>
      </c>
      <c r="D444">
        <f t="shared" si="14"/>
        <v>2.294656956612016</v>
      </c>
      <c r="E444">
        <f>シミュレーション!$B$3*データ!B444+SQRT(1-シミュレーション!$B$3^2)*データ!C444+2</f>
        <v>2.479538196559003</v>
      </c>
    </row>
    <row r="445" spans="1:5" ht="13.5">
      <c r="A445">
        <v>444</v>
      </c>
      <c r="B445">
        <f ca="1" t="shared" si="15"/>
        <v>-0.09546965884510428</v>
      </c>
      <c r="C445">
        <f ca="1" t="shared" si="15"/>
        <v>-0.7580160854558926</v>
      </c>
      <c r="D445">
        <f t="shared" si="14"/>
        <v>1.9045303411548957</v>
      </c>
      <c r="E445">
        <f>シミュレーション!$B$3*データ!B445+SQRT(1-シミュレーション!$B$3^2)*データ!C445+2</f>
        <v>1.5836657556313534</v>
      </c>
    </row>
    <row r="446" spans="1:5" ht="13.5">
      <c r="A446">
        <v>445</v>
      </c>
      <c r="B446">
        <f ca="1" t="shared" si="15"/>
        <v>-0.575912508793408</v>
      </c>
      <c r="C446">
        <f ca="1" t="shared" si="15"/>
        <v>-1.7200909496750683</v>
      </c>
      <c r="D446">
        <f t="shared" si="14"/>
        <v>1.424087491206592</v>
      </c>
      <c r="E446">
        <f>シミュレーション!$B$3*データ!B446+SQRT(1-シミュレーション!$B$3^2)*データ!C446+2</f>
        <v>0.73190847975268</v>
      </c>
    </row>
    <row r="447" spans="1:5" ht="13.5">
      <c r="A447">
        <v>446</v>
      </c>
      <c r="B447">
        <f ca="1" t="shared" si="15"/>
        <v>0.3680543159134686</v>
      </c>
      <c r="C447">
        <f ca="1" t="shared" si="15"/>
        <v>1.0108215064974502</v>
      </c>
      <c r="D447">
        <f t="shared" si="14"/>
        <v>2.3680543159134686</v>
      </c>
      <c r="E447">
        <f>シミュレーション!$B$3*データ!B447+SQRT(1-シミュレーション!$B$3^2)*データ!C447+2</f>
        <v>2.7718557640001142</v>
      </c>
    </row>
    <row r="448" spans="1:5" ht="13.5">
      <c r="A448">
        <v>447</v>
      </c>
      <c r="B448">
        <f ca="1" t="shared" si="15"/>
        <v>0.3508239387883805</v>
      </c>
      <c r="C448">
        <f ca="1" t="shared" si="15"/>
        <v>0.1471494215365965</v>
      </c>
      <c r="D448">
        <f t="shared" si="14"/>
        <v>2.3508239387883805</v>
      </c>
      <c r="E448">
        <f>シミュレーション!$B$3*データ!B448+SQRT(1-シミュレーション!$B$3^2)*データ!C448+2</f>
        <v>2.3798824907173914</v>
      </c>
    </row>
    <row r="449" spans="1:5" ht="13.5">
      <c r="A449">
        <v>448</v>
      </c>
      <c r="B449">
        <f ca="1" t="shared" si="15"/>
        <v>-0.9547147783450782</v>
      </c>
      <c r="C449">
        <f ca="1" t="shared" si="15"/>
        <v>-0.21574351194431074</v>
      </c>
      <c r="D449">
        <f t="shared" si="14"/>
        <v>1.0452852216549218</v>
      </c>
      <c r="E449">
        <f>シミュレーション!$B$3*データ!B449+SQRT(1-シミュレーション!$B$3^2)*データ!C449+2</f>
        <v>1.0467162828604484</v>
      </c>
    </row>
    <row r="450" spans="1:5" ht="13.5">
      <c r="A450">
        <v>449</v>
      </c>
      <c r="B450">
        <f ca="1" t="shared" si="15"/>
        <v>1.5141540643526241</v>
      </c>
      <c r="C450">
        <f ca="1" t="shared" si="15"/>
        <v>1.3419185052043758</v>
      </c>
      <c r="D450">
        <f t="shared" si="14"/>
        <v>3.514154064352624</v>
      </c>
      <c r="E450">
        <f>シミュレーション!$B$3*データ!B450+SQRT(1-シミュレーション!$B$3^2)*データ!C450+2</f>
        <v>3.947667373382665</v>
      </c>
    </row>
    <row r="451" spans="1:5" ht="13.5">
      <c r="A451">
        <v>450</v>
      </c>
      <c r="B451">
        <f ca="1" t="shared" si="15"/>
        <v>-0.9307268555858172</v>
      </c>
      <c r="C451">
        <f ca="1" t="shared" si="15"/>
        <v>0.46526793084922247</v>
      </c>
      <c r="D451">
        <f t="shared" si="14"/>
        <v>1.0692731444141828</v>
      </c>
      <c r="E451">
        <f>シミュレーション!$B$3*データ!B451+SQRT(1-シミュレーション!$B$3^2)*データ!C451+2</f>
        <v>1.3651514191969676</v>
      </c>
    </row>
    <row r="452" spans="1:5" ht="13.5">
      <c r="A452">
        <v>451</v>
      </c>
      <c r="B452">
        <f ca="1" t="shared" si="15"/>
        <v>1.6294325178023428</v>
      </c>
      <c r="C452">
        <f ca="1" t="shared" si="15"/>
        <v>-0.4047421953146113</v>
      </c>
      <c r="D452">
        <f t="shared" si="14"/>
        <v>3.6294325178023428</v>
      </c>
      <c r="E452">
        <f>シミュレーション!$B$3*データ!B452+SQRT(1-シミュレーション!$B$3^2)*データ!C452+2</f>
        <v>3.2900662332657893</v>
      </c>
    </row>
    <row r="453" spans="1:5" ht="13.5">
      <c r="A453">
        <v>452</v>
      </c>
      <c r="B453">
        <f ca="1" t="shared" si="15"/>
        <v>-0.9199447958962992</v>
      </c>
      <c r="C453">
        <f ca="1" t="shared" si="15"/>
        <v>-0.7874984930822393</v>
      </c>
      <c r="D453">
        <f t="shared" si="14"/>
        <v>1.0800552041037008</v>
      </c>
      <c r="E453">
        <f>シミュレーション!$B$3*データ!B453+SQRT(1-シミュレーション!$B$3^2)*データ!C453+2</f>
        <v>0.8287870487397262</v>
      </c>
    </row>
    <row r="454" spans="1:5" ht="13.5">
      <c r="A454">
        <v>453</v>
      </c>
      <c r="B454">
        <f ca="1" t="shared" si="15"/>
        <v>0.22142785383039154</v>
      </c>
      <c r="C454">
        <f ca="1" t="shared" si="15"/>
        <v>-0.7311336958082393</v>
      </c>
      <c r="D454">
        <f t="shared" si="14"/>
        <v>2.2214278538303915</v>
      </c>
      <c r="E454">
        <f>シミュレーション!$B$3*データ!B454+SQRT(1-シミュレーション!$B$3^2)*データ!C454+2</f>
        <v>1.8805912790228003</v>
      </c>
    </row>
    <row r="455" spans="1:5" ht="13.5">
      <c r="A455">
        <v>454</v>
      </c>
      <c r="B455">
        <f ca="1" t="shared" si="15"/>
        <v>-1.2506461644079536</v>
      </c>
      <c r="C455">
        <f ca="1" t="shared" si="15"/>
        <v>0.3609966370277107</v>
      </c>
      <c r="D455">
        <f t="shared" si="14"/>
        <v>0.7493538355920464</v>
      </c>
      <c r="E455">
        <f>シミュレーション!$B$3*データ!B455+SQRT(1-シミュレーション!$B$3^2)*データ!C455+2</f>
        <v>1.031773238009024</v>
      </c>
    </row>
    <row r="456" spans="1:5" ht="13.5">
      <c r="A456">
        <v>455</v>
      </c>
      <c r="B456">
        <f ca="1" t="shared" si="15"/>
        <v>1.906255420180969</v>
      </c>
      <c r="C456">
        <f ca="1" t="shared" si="15"/>
        <v>-0.8587073807575507</v>
      </c>
      <c r="D456">
        <f t="shared" si="14"/>
        <v>3.906255420180969</v>
      </c>
      <c r="E456">
        <f>シミュレーション!$B$3*データ!B456+SQRT(1-シミュレーション!$B$3^2)*データ!C456+2</f>
        <v>3.3413280086834054</v>
      </c>
    </row>
    <row r="457" spans="1:5" ht="13.5">
      <c r="A457">
        <v>456</v>
      </c>
      <c r="B457">
        <f ca="1" t="shared" si="15"/>
        <v>0.7411233582388377</v>
      </c>
      <c r="C457">
        <f ca="1" t="shared" si="15"/>
        <v>-0.9741461326484568</v>
      </c>
      <c r="D457">
        <f t="shared" si="14"/>
        <v>2.7411233582388377</v>
      </c>
      <c r="E457">
        <f>シミュレーション!$B$3*データ!B457+SQRT(1-シミュレーション!$B$3^2)*データ!C457+2</f>
        <v>2.242390567569395</v>
      </c>
    </row>
    <row r="458" spans="1:5" ht="13.5">
      <c r="A458">
        <v>457</v>
      </c>
      <c r="B458">
        <f ca="1" t="shared" si="15"/>
        <v>0.25272129278164357</v>
      </c>
      <c r="C458">
        <f ca="1" t="shared" si="15"/>
        <v>-0.1536568561277818</v>
      </c>
      <c r="D458">
        <f t="shared" si="14"/>
        <v>2.2527212927816436</v>
      </c>
      <c r="E458">
        <f>シミュレーション!$B$3*データ!B458+SQRT(1-シミュレーション!$B$3^2)*データ!C458+2</f>
        <v>2.1604716927191623</v>
      </c>
    </row>
    <row r="459" spans="1:5" ht="13.5">
      <c r="A459">
        <v>458</v>
      </c>
      <c r="B459">
        <f ca="1" t="shared" si="15"/>
        <v>-1.7043248590198345</v>
      </c>
      <c r="C459">
        <f ca="1" t="shared" si="15"/>
        <v>1.3254884834168479</v>
      </c>
      <c r="D459">
        <f t="shared" si="14"/>
        <v>0.29567514098016545</v>
      </c>
      <c r="E459">
        <f>シミュレーション!$B$3*データ!B459+SQRT(1-シミュレーション!$B$3^2)*データ!C459+2</f>
        <v>1.0438746618862516</v>
      </c>
    </row>
    <row r="460" spans="1:5" ht="13.5">
      <c r="A460">
        <v>459</v>
      </c>
      <c r="B460">
        <f ca="1" t="shared" si="15"/>
        <v>0.5868582775292452</v>
      </c>
      <c r="C460">
        <f ca="1" t="shared" si="15"/>
        <v>0.24832274903019425</v>
      </c>
      <c r="D460">
        <f t="shared" si="14"/>
        <v>2.5868582775292452</v>
      </c>
      <c r="E460">
        <f>シミュレーション!$B$3*データ!B460+SQRT(1-シミュレーション!$B$3^2)*データ!C460+2</f>
        <v>2.6364138266168036</v>
      </c>
    </row>
    <row r="461" spans="1:5" ht="13.5">
      <c r="A461">
        <v>460</v>
      </c>
      <c r="B461">
        <f ca="1" t="shared" si="15"/>
        <v>0.6264747298700968</v>
      </c>
      <c r="C461">
        <f ca="1" t="shared" si="15"/>
        <v>0.5785386747447774</v>
      </c>
      <c r="D461">
        <f t="shared" si="14"/>
        <v>2.626474729870097</v>
      </c>
      <c r="E461">
        <f>シミュレーション!$B$3*データ!B461+SQRT(1-シミュレーション!$B$3^2)*データ!C461+2</f>
        <v>2.81600641869733</v>
      </c>
    </row>
    <row r="462" spans="1:5" ht="13.5">
      <c r="A462">
        <v>461</v>
      </c>
      <c r="B462">
        <f ca="1" t="shared" si="15"/>
        <v>-1.3644830687553622</v>
      </c>
      <c r="C462">
        <f ca="1" t="shared" si="15"/>
        <v>1.0758458302007057</v>
      </c>
      <c r="D462">
        <f t="shared" si="14"/>
        <v>0.6355169312446378</v>
      </c>
      <c r="E462">
        <f>シミュレーション!$B$3*データ!B462+SQRT(1-シミュレーション!$B$3^2)*データ!C462+2</f>
        <v>1.2409155633876234</v>
      </c>
    </row>
    <row r="463" spans="1:5" ht="13.5">
      <c r="A463">
        <v>462</v>
      </c>
      <c r="B463">
        <f ca="1" t="shared" si="15"/>
        <v>-0.07656467460037675</v>
      </c>
      <c r="C463">
        <f ca="1" t="shared" si="15"/>
        <v>-1.9910021364921704</v>
      </c>
      <c r="D463">
        <f aca="true" t="shared" si="16" ref="D463:D501">B463+2</f>
        <v>1.9234353253996233</v>
      </c>
      <c r="E463">
        <f>シミュレーション!$B$3*データ!B463+SQRT(1-シミュレーション!$B$3^2)*データ!C463+2</f>
        <v>1.0632340819253665</v>
      </c>
    </row>
    <row r="464" spans="1:5" ht="13.5">
      <c r="A464">
        <v>463</v>
      </c>
      <c r="B464">
        <f ca="1" t="shared" si="15"/>
        <v>-0.11308202374493703</v>
      </c>
      <c r="C464">
        <f ca="1" t="shared" si="15"/>
        <v>0.2460114956193138</v>
      </c>
      <c r="D464">
        <f t="shared" si="16"/>
        <v>1.886917976255063</v>
      </c>
      <c r="E464">
        <f>シミュレーション!$B$3*データ!B464+SQRT(1-シミュレーション!$B$3^2)*データ!C464+2</f>
        <v>2.0054601034649453</v>
      </c>
    </row>
    <row r="465" spans="1:5" ht="13.5">
      <c r="A465">
        <v>464</v>
      </c>
      <c r="B465">
        <f ca="1" t="shared" si="15"/>
        <v>1.6478634279337712</v>
      </c>
      <c r="C465">
        <f ca="1" t="shared" si="15"/>
        <v>-0.8295796760648955</v>
      </c>
      <c r="D465">
        <f t="shared" si="16"/>
        <v>3.647863427933771</v>
      </c>
      <c r="E465">
        <f>シミュレーション!$B$3*データ!B465+SQRT(1-シミュレーション!$B$3^2)*データ!C465+2</f>
        <v>3.1214716877821855</v>
      </c>
    </row>
    <row r="466" spans="1:5" ht="13.5">
      <c r="A466">
        <v>465</v>
      </c>
      <c r="B466">
        <f aca="true" ca="1" t="shared" si="17" ref="B466:C501">NORMSINV(RAND())</f>
        <v>0.49268237489741296</v>
      </c>
      <c r="C466">
        <f ca="1" t="shared" si="17"/>
        <v>0.5792230695078615</v>
      </c>
      <c r="D466">
        <f t="shared" si="16"/>
        <v>2.492682374897413</v>
      </c>
      <c r="E466">
        <f>シミュレーション!$B$3*データ!B466+SQRT(1-シミュレーション!$B$3^2)*データ!C466+2</f>
        <v>2.695891619982892</v>
      </c>
    </row>
    <row r="467" spans="1:5" ht="13.5">
      <c r="A467">
        <v>466</v>
      </c>
      <c r="B467">
        <f ca="1" t="shared" si="17"/>
        <v>-0.36684696169686504</v>
      </c>
      <c r="C467">
        <f ca="1" t="shared" si="17"/>
        <v>3.048335202038288</v>
      </c>
      <c r="D467">
        <f t="shared" si="16"/>
        <v>1.633153038303135</v>
      </c>
      <c r="E467">
        <f>シミュレーション!$B$3*データ!B467+SQRT(1-シミュレーション!$B$3^2)*データ!C467+2</f>
        <v>2.998576243645075</v>
      </c>
    </row>
    <row r="468" spans="1:5" ht="13.5">
      <c r="A468">
        <v>467</v>
      </c>
      <c r="B468">
        <f ca="1" t="shared" si="17"/>
        <v>1.3436147128231823</v>
      </c>
      <c r="C468">
        <f ca="1" t="shared" si="17"/>
        <v>1.141863776865648</v>
      </c>
      <c r="D468">
        <f t="shared" si="16"/>
        <v>3.3436147128231823</v>
      </c>
      <c r="E468">
        <f>シミュレーション!$B$3*データ!B468+SQRT(1-シミュレーション!$B$3^2)*データ!C468+2</f>
        <v>3.7069801226055676</v>
      </c>
    </row>
    <row r="469" spans="1:5" ht="13.5">
      <c r="A469">
        <v>468</v>
      </c>
      <c r="B469">
        <f ca="1" t="shared" si="17"/>
        <v>-0.39686483432888053</v>
      </c>
      <c r="C469">
        <f ca="1" t="shared" si="17"/>
        <v>0.4230469130561687</v>
      </c>
      <c r="D469">
        <f t="shared" si="16"/>
        <v>1.6031351656711195</v>
      </c>
      <c r="E469">
        <f>シミュレーション!$B$3*データ!B469+SQRT(1-シミュレーション!$B$3^2)*データ!C469+2</f>
        <v>1.8272235233428753</v>
      </c>
    </row>
    <row r="470" spans="1:5" ht="13.5">
      <c r="A470">
        <v>469</v>
      </c>
      <c r="B470">
        <f ca="1" t="shared" si="17"/>
        <v>-1.4397346603800543</v>
      </c>
      <c r="C470">
        <f ca="1" t="shared" si="17"/>
        <v>0.01446665010007564</v>
      </c>
      <c r="D470">
        <f t="shared" si="16"/>
        <v>0.5602653396199457</v>
      </c>
      <c r="E470">
        <f>シミュレーション!$B$3*データ!B470+SQRT(1-シミュレーション!$B$3^2)*データ!C470+2</f>
        <v>0.7105446722417303</v>
      </c>
    </row>
    <row r="471" spans="1:5" ht="13.5">
      <c r="A471">
        <v>470</v>
      </c>
      <c r="B471">
        <f ca="1" t="shared" si="17"/>
        <v>-0.2770082119241124</v>
      </c>
      <c r="C471">
        <f ca="1" t="shared" si="17"/>
        <v>-1.2082568900950719</v>
      </c>
      <c r="D471">
        <f t="shared" si="16"/>
        <v>1.7229917880758876</v>
      </c>
      <c r="E471">
        <f>シミュレーション!$B$3*データ!B471+SQRT(1-シミュレーション!$B$3^2)*データ!C471+2</f>
        <v>1.224025641092184</v>
      </c>
    </row>
    <row r="472" spans="1:5" ht="13.5">
      <c r="A472">
        <v>471</v>
      </c>
      <c r="B472">
        <f ca="1" t="shared" si="17"/>
        <v>0.36697429095511325</v>
      </c>
      <c r="C472">
        <f ca="1" t="shared" si="17"/>
        <v>1.2157329365436453</v>
      </c>
      <c r="D472">
        <f t="shared" si="16"/>
        <v>2.3669742909551132</v>
      </c>
      <c r="E472">
        <f>シミュレーション!$B$3*データ!B472+SQRT(1-シミュレーション!$B$3^2)*データ!C472+2</f>
        <v>2.8602025631323715</v>
      </c>
    </row>
    <row r="473" spans="1:5" ht="13.5">
      <c r="A473">
        <v>472</v>
      </c>
      <c r="B473">
        <f ca="1" t="shared" si="17"/>
        <v>0.9643167686590459</v>
      </c>
      <c r="C473">
        <f ca="1" t="shared" si="17"/>
        <v>0.6733557711413596</v>
      </c>
      <c r="D473">
        <f t="shared" si="16"/>
        <v>2.964316768659046</v>
      </c>
      <c r="E473">
        <f>シミュレーション!$B$3*データ!B473+SQRT(1-シミュレーション!$B$3^2)*データ!C473+2</f>
        <v>3.16139406773865</v>
      </c>
    </row>
    <row r="474" spans="1:5" ht="13.5">
      <c r="A474">
        <v>473</v>
      </c>
      <c r="B474">
        <f ca="1" t="shared" si="17"/>
        <v>-0.19219669411540963</v>
      </c>
      <c r="C474">
        <f ca="1" t="shared" si="17"/>
        <v>-0.551287939742906</v>
      </c>
      <c r="D474">
        <f t="shared" si="16"/>
        <v>1.8078033058845904</v>
      </c>
      <c r="E474">
        <f>シミュレーション!$B$3*データ!B474+SQRT(1-シミュレーション!$B$3^2)*データ!C474+2</f>
        <v>1.5867221334829247</v>
      </c>
    </row>
    <row r="475" spans="1:5" ht="13.5">
      <c r="A475">
        <v>474</v>
      </c>
      <c r="B475">
        <f ca="1" t="shared" si="17"/>
        <v>-0.3679349447338609</v>
      </c>
      <c r="C475">
        <f ca="1" t="shared" si="17"/>
        <v>-2.186716301366687</v>
      </c>
      <c r="D475">
        <f t="shared" si="16"/>
        <v>1.632065055266139</v>
      </c>
      <c r="E475">
        <f>シミュレーション!$B$3*データ!B475+SQRT(1-シミュレーション!$B$3^2)*データ!C475+2</f>
        <v>0.7156910121544833</v>
      </c>
    </row>
    <row r="476" spans="1:5" ht="13.5">
      <c r="A476">
        <v>475</v>
      </c>
      <c r="B476">
        <f ca="1" t="shared" si="17"/>
        <v>-0.12565692486532498</v>
      </c>
      <c r="C476">
        <f ca="1" t="shared" si="17"/>
        <v>0.46068748815741856</v>
      </c>
      <c r="D476">
        <f t="shared" si="16"/>
        <v>1.874343075134675</v>
      </c>
      <c r="E476">
        <f>シミュレーション!$B$3*データ!B476+SQRT(1-シミュレーション!$B$3^2)*データ!C476+2</f>
        <v>2.0877177881643854</v>
      </c>
    </row>
    <row r="477" spans="1:5" ht="13.5">
      <c r="A477">
        <v>476</v>
      </c>
      <c r="B477">
        <f ca="1" t="shared" si="17"/>
        <v>0.9405539458384737</v>
      </c>
      <c r="C477">
        <f ca="1" t="shared" si="17"/>
        <v>0.23931988835101947</v>
      </c>
      <c r="D477">
        <f t="shared" si="16"/>
        <v>2.9405539458384737</v>
      </c>
      <c r="E477">
        <f>シミュレーション!$B$3*データ!B477+SQRT(1-シミュレーション!$B$3^2)*データ!C477+2</f>
        <v>2.9508156721047794</v>
      </c>
    </row>
    <row r="478" spans="1:5" ht="13.5">
      <c r="A478">
        <v>477</v>
      </c>
      <c r="B478">
        <f ca="1" t="shared" si="17"/>
        <v>-0.006692744136671536</v>
      </c>
      <c r="C478">
        <f ca="1" t="shared" si="17"/>
        <v>-0.023841266738600098</v>
      </c>
      <c r="D478">
        <f t="shared" si="16"/>
        <v>1.9933072558633285</v>
      </c>
      <c r="E478">
        <f>シミュレーション!$B$3*データ!B478+SQRT(1-シミュレーション!$B$3^2)*データ!C478+2</f>
        <v>1.98358436303704</v>
      </c>
    </row>
    <row r="479" spans="1:5" ht="13.5">
      <c r="A479">
        <v>478</v>
      </c>
      <c r="B479">
        <f ca="1" t="shared" si="17"/>
        <v>-0.49884533837030176</v>
      </c>
      <c r="C479">
        <f ca="1" t="shared" si="17"/>
        <v>-0.37775976124976296</v>
      </c>
      <c r="D479">
        <f t="shared" si="16"/>
        <v>1.5011546616296982</v>
      </c>
      <c r="E479">
        <f>シミュレーション!$B$3*データ!B479+SQRT(1-シミュレーション!$B$3^2)*データ!C479+2</f>
        <v>1.3863775330443515</v>
      </c>
    </row>
    <row r="480" spans="1:5" ht="13.5">
      <c r="A480">
        <v>479</v>
      </c>
      <c r="B480">
        <f ca="1" t="shared" si="17"/>
        <v>-1.253893060493283</v>
      </c>
      <c r="C480">
        <f ca="1" t="shared" si="17"/>
        <v>0.9540758583170827</v>
      </c>
      <c r="D480">
        <f t="shared" si="16"/>
        <v>0.746106939506717</v>
      </c>
      <c r="E480">
        <f>シミュレーション!$B$3*データ!B480+SQRT(1-シミュレーション!$B$3^2)*データ!C480+2</f>
        <v>1.2873682706436447</v>
      </c>
    </row>
    <row r="481" spans="1:5" ht="13.5">
      <c r="A481">
        <v>480</v>
      </c>
      <c r="B481">
        <f ca="1" t="shared" si="17"/>
        <v>-0.20736365513585042</v>
      </c>
      <c r="C481">
        <f ca="1" t="shared" si="17"/>
        <v>-1.7189631762448698</v>
      </c>
      <c r="D481">
        <f t="shared" si="16"/>
        <v>1.7926363448641496</v>
      </c>
      <c r="E481">
        <f>シミュレーション!$B$3*データ!B481+SQRT(1-シミュレーション!$B$3^2)*データ!C481+2</f>
        <v>1.0640940330858264</v>
      </c>
    </row>
    <row r="482" spans="1:5" ht="13.5">
      <c r="A482">
        <v>481</v>
      </c>
      <c r="B482">
        <f ca="1" t="shared" si="17"/>
        <v>0.39249016481335275</v>
      </c>
      <c r="C482">
        <f ca="1" t="shared" si="17"/>
        <v>1.3066210158285685</v>
      </c>
      <c r="D482">
        <f t="shared" si="16"/>
        <v>2.3924901648133527</v>
      </c>
      <c r="E482">
        <f>シミュレーション!$B$3*データ!B482+SQRT(1-シミュレーション!$B$3^2)*データ!C482+2</f>
        <v>2.922784044882336</v>
      </c>
    </row>
    <row r="483" spans="1:5" ht="13.5">
      <c r="A483">
        <v>482</v>
      </c>
      <c r="B483">
        <f ca="1" t="shared" si="17"/>
        <v>0.3232980816392228</v>
      </c>
      <c r="C483">
        <f ca="1" t="shared" si="17"/>
        <v>0.4523531060840469</v>
      </c>
      <c r="D483">
        <f t="shared" si="16"/>
        <v>2.323298081639223</v>
      </c>
      <c r="E483">
        <f>シミュレーション!$B$3*データ!B483+SQRT(1-シミュレーション!$B$3^2)*データ!C483+2</f>
        <v>2.48814442109701</v>
      </c>
    </row>
    <row r="484" spans="1:5" ht="13.5">
      <c r="A484">
        <v>483</v>
      </c>
      <c r="B484">
        <f ca="1" t="shared" si="17"/>
        <v>-0.2471597326803021</v>
      </c>
      <c r="C484">
        <f ca="1" t="shared" si="17"/>
        <v>-1.2539749150164425</v>
      </c>
      <c r="D484">
        <f t="shared" si="16"/>
        <v>1.7528402673196979</v>
      </c>
      <c r="E484">
        <f>シミュレーション!$B$3*データ!B484+SQRT(1-シミュレーション!$B$3^2)*データ!C484+2</f>
        <v>1.2309612473585605</v>
      </c>
    </row>
    <row r="485" spans="1:5" ht="13.5">
      <c r="A485">
        <v>484</v>
      </c>
      <c r="B485">
        <f ca="1" t="shared" si="17"/>
        <v>0.48103970584634226</v>
      </c>
      <c r="C485">
        <f ca="1" t="shared" si="17"/>
        <v>-0.847517185320612</v>
      </c>
      <c r="D485">
        <f t="shared" si="16"/>
        <v>2.4810397058463423</v>
      </c>
      <c r="E485">
        <f>シミュレーション!$B$3*データ!B485+SQRT(1-シミュレーション!$B$3^2)*データ!C485+2</f>
        <v>2.06351155888905</v>
      </c>
    </row>
    <row r="486" spans="1:5" ht="13.5">
      <c r="A486">
        <v>485</v>
      </c>
      <c r="B486">
        <f ca="1" t="shared" si="17"/>
        <v>-0.7150561032176483</v>
      </c>
      <c r="C486">
        <f ca="1" t="shared" si="17"/>
        <v>0.2694810063985642</v>
      </c>
      <c r="D486">
        <f t="shared" si="16"/>
        <v>1.2849438967823517</v>
      </c>
      <c r="E486">
        <f>シミュレーション!$B$3*データ!B486+SQRT(1-シミュレーション!$B$3^2)*データ!C486+2</f>
        <v>1.4739135545136144</v>
      </c>
    </row>
    <row r="487" spans="1:5" ht="13.5">
      <c r="A487">
        <v>486</v>
      </c>
      <c r="B487">
        <f ca="1" t="shared" si="17"/>
        <v>1.2759437595377676</v>
      </c>
      <c r="C487">
        <f ca="1" t="shared" si="17"/>
        <v>-0.23274651539395563</v>
      </c>
      <c r="D487">
        <f t="shared" si="16"/>
        <v>3.2759437595377676</v>
      </c>
      <c r="E487">
        <f>シミュレーション!$B$3*データ!B487+SQRT(1-シミュレーション!$B$3^2)*データ!C487+2</f>
        <v>3.046897529577642</v>
      </c>
    </row>
    <row r="488" spans="1:5" ht="13.5">
      <c r="A488">
        <v>487</v>
      </c>
      <c r="B488">
        <f ca="1" t="shared" si="17"/>
        <v>1.9803519535344094</v>
      </c>
      <c r="C488">
        <f ca="1" t="shared" si="17"/>
        <v>-0.9987047633330803</v>
      </c>
      <c r="D488">
        <f t="shared" si="16"/>
        <v>3.9803519535344094</v>
      </c>
      <c r="E488">
        <f>シミュレーション!$B$3*データ!B488+SQRT(1-シミュレーション!$B$3^2)*データ!C488+2</f>
        <v>3.346991444400808</v>
      </c>
    </row>
    <row r="489" spans="1:5" ht="13.5">
      <c r="A489">
        <v>488</v>
      </c>
      <c r="B489">
        <f ca="1" t="shared" si="17"/>
        <v>-0.13510771168512292</v>
      </c>
      <c r="C489">
        <f ca="1" t="shared" si="17"/>
        <v>1.8070568330585957</v>
      </c>
      <c r="D489">
        <f t="shared" si="16"/>
        <v>1.864892288314877</v>
      </c>
      <c r="E489">
        <f>シミュレーション!$B$3*データ!B489+SQRT(1-シミュレーション!$B$3^2)*データ!C489+2</f>
        <v>2.666080871537096</v>
      </c>
    </row>
    <row r="490" spans="1:5" ht="13.5">
      <c r="A490">
        <v>489</v>
      </c>
      <c r="B490">
        <f ca="1" t="shared" si="17"/>
        <v>0.7646144695172552</v>
      </c>
      <c r="C490">
        <f ca="1" t="shared" si="17"/>
        <v>-0.0257830379268853</v>
      </c>
      <c r="D490">
        <f t="shared" si="16"/>
        <v>2.764614469517255</v>
      </c>
      <c r="E490">
        <f>シミュレーション!$B$3*データ!B490+SQRT(1-シミュレーション!$B$3^2)*データ!C490+2</f>
        <v>2.6769144568874528</v>
      </c>
    </row>
    <row r="491" spans="1:5" ht="13.5">
      <c r="A491">
        <v>490</v>
      </c>
      <c r="B491">
        <f ca="1" t="shared" si="17"/>
        <v>0.5382344170357101</v>
      </c>
      <c r="C491">
        <f ca="1" t="shared" si="17"/>
        <v>2.047627276624553</v>
      </c>
      <c r="D491">
        <f t="shared" si="16"/>
        <v>2.53823441703571</v>
      </c>
      <c r="E491">
        <f>シミュレーション!$B$3*データ!B491+SQRT(1-シミュレーション!$B$3^2)*データ!C491+2</f>
        <v>3.376951012616522</v>
      </c>
    </row>
    <row r="492" spans="1:5" ht="13.5">
      <c r="A492">
        <v>491</v>
      </c>
      <c r="B492">
        <f ca="1" t="shared" si="17"/>
        <v>1.0877511158469133</v>
      </c>
      <c r="C492">
        <f ca="1" t="shared" si="17"/>
        <v>-0.11599695426411927</v>
      </c>
      <c r="D492">
        <f t="shared" si="16"/>
        <v>3.0877511158469133</v>
      </c>
      <c r="E492">
        <f>シミュレーション!$B$3*データ!B492+SQRT(1-シミュレーション!$B$3^2)*データ!C492+2</f>
        <v>2.9284141041226412</v>
      </c>
    </row>
    <row r="493" spans="1:5" ht="13.5">
      <c r="A493">
        <v>492</v>
      </c>
      <c r="B493">
        <f ca="1" t="shared" si="17"/>
        <v>-0.666084361000685</v>
      </c>
      <c r="C493">
        <f ca="1" t="shared" si="17"/>
        <v>0.7315679795283359</v>
      </c>
      <c r="D493">
        <f t="shared" si="16"/>
        <v>1.333915638999315</v>
      </c>
      <c r="E493">
        <f>シミュレーション!$B$3*データ!B493+SQRT(1-シミュレーション!$B$3^2)*データ!C493+2</f>
        <v>1.7194071644088083</v>
      </c>
    </row>
    <row r="494" spans="1:5" ht="13.5">
      <c r="A494">
        <v>493</v>
      </c>
      <c r="B494">
        <f ca="1" t="shared" si="17"/>
        <v>0.3006380211445503</v>
      </c>
      <c r="C494">
        <f ca="1" t="shared" si="17"/>
        <v>-1.2211262401251588</v>
      </c>
      <c r="D494">
        <f t="shared" si="16"/>
        <v>2.3006380211445503</v>
      </c>
      <c r="E494">
        <f>シミュレーション!$B$3*データ!B494+SQRT(1-シミュレーション!$B$3^2)*データ!C494+2</f>
        <v>1.7382976312289604</v>
      </c>
    </row>
    <row r="495" spans="1:5" ht="13.5">
      <c r="A495">
        <v>494</v>
      </c>
      <c r="B495">
        <f ca="1" t="shared" si="17"/>
        <v>0.07519020073232241</v>
      </c>
      <c r="C495">
        <f ca="1" t="shared" si="17"/>
        <v>-1.9046274246647954</v>
      </c>
      <c r="D495">
        <f t="shared" si="16"/>
        <v>2.0751902007323224</v>
      </c>
      <c r="E495">
        <f>シミュレーション!$B$3*データ!B495+SQRT(1-シミュレーション!$B$3^2)*データ!C495+2</f>
        <v>1.2374633337380931</v>
      </c>
    </row>
    <row r="496" spans="1:5" ht="13.5">
      <c r="A496">
        <v>495</v>
      </c>
      <c r="B496">
        <f ca="1" t="shared" si="17"/>
        <v>-0.6161008059279993</v>
      </c>
      <c r="C496">
        <f ca="1" t="shared" si="17"/>
        <v>-0.7885023478593212</v>
      </c>
      <c r="D496">
        <f t="shared" si="16"/>
        <v>1.3838991940720007</v>
      </c>
      <c r="E496">
        <f>シミュレーション!$B$3*データ!B496+SQRT(1-シミュレーション!$B$3^2)*データ!C496+2</f>
        <v>1.101809069558467</v>
      </c>
    </row>
    <row r="497" spans="1:5" ht="13.5">
      <c r="A497">
        <v>496</v>
      </c>
      <c r="B497">
        <f ca="1" t="shared" si="17"/>
        <v>0.5389051693782676</v>
      </c>
      <c r="C497">
        <f ca="1" t="shared" si="17"/>
        <v>-0.6792674867028836</v>
      </c>
      <c r="D497">
        <f t="shared" si="16"/>
        <v>2.5389051693782676</v>
      </c>
      <c r="E497">
        <f>シミュレーション!$B$3*データ!B497+SQRT(1-シミュレーション!$B$3^2)*データ!C497+2</f>
        <v>2.188928819423368</v>
      </c>
    </row>
    <row r="498" spans="1:5" ht="13.5">
      <c r="A498">
        <v>497</v>
      </c>
      <c r="B498">
        <f ca="1" t="shared" si="17"/>
        <v>0.18792320588545408</v>
      </c>
      <c r="C498">
        <f ca="1" t="shared" si="17"/>
        <v>0.4806338438356761</v>
      </c>
      <c r="D498">
        <f t="shared" si="16"/>
        <v>2.187923205885454</v>
      </c>
      <c r="E498">
        <f>シミュレーション!$B$3*データ!B498+SQRT(1-シミュレーション!$B$3^2)*データ!C498+2</f>
        <v>2.378634320709431</v>
      </c>
    </row>
    <row r="499" spans="1:5" ht="13.5">
      <c r="A499">
        <v>498</v>
      </c>
      <c r="B499">
        <f ca="1" t="shared" si="17"/>
        <v>0.7701578397245612</v>
      </c>
      <c r="C499">
        <f ca="1" t="shared" si="17"/>
        <v>0.4349408300186042</v>
      </c>
      <c r="D499">
        <f t="shared" si="16"/>
        <v>2.770157839724561</v>
      </c>
      <c r="E499">
        <f>シミュレーション!$B$3*データ!B499+SQRT(1-シミュレーション!$B$3^2)*データ!C499+2</f>
        <v>2.8827283681991847</v>
      </c>
    </row>
    <row r="500" spans="1:5" ht="13.5">
      <c r="A500">
        <v>499</v>
      </c>
      <c r="B500">
        <f ca="1" t="shared" si="17"/>
        <v>0.19267190509708598</v>
      </c>
      <c r="C500">
        <f ca="1" t="shared" si="17"/>
        <v>1.6905505617614836</v>
      </c>
      <c r="D500">
        <f t="shared" si="16"/>
        <v>2.192671905097086</v>
      </c>
      <c r="E500">
        <f>シミュレーション!$B$3*データ!B500+SQRT(1-シミュレーション!$B$3^2)*データ!C500+2</f>
        <v>2.9102986203537995</v>
      </c>
    </row>
    <row r="501" spans="1:5" ht="13.5">
      <c r="A501">
        <v>500</v>
      </c>
      <c r="B501">
        <f ca="1" t="shared" si="17"/>
        <v>0.6277309694269206</v>
      </c>
      <c r="C501">
        <f ca="1" t="shared" si="17"/>
        <v>0.7110770638973918</v>
      </c>
      <c r="D501">
        <f t="shared" si="16"/>
        <v>2.6277309694269206</v>
      </c>
      <c r="E501">
        <f>シミュレーション!$B$3*データ!B501+SQRT(1-シミュレーション!$B$3^2)*データ!C501+2</f>
        <v>2.874909178744063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金井雅之</dc:creator>
  <cp:keywords/>
  <dc:description/>
  <cp:lastModifiedBy>金井雅之</cp:lastModifiedBy>
  <dcterms:created xsi:type="dcterms:W3CDTF">1998-12-18T05:57:20Z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